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840" windowWidth="15180" windowHeight="11640" activeTab="0"/>
  </bookViews>
  <sheets>
    <sheet name="General Information" sheetId="1" r:id="rId1"/>
    <sheet name="Nano-Tera.CH Funds" sheetId="2" r:id="rId2"/>
    <sheet name="Own Contribution" sheetId="3" r:id="rId3"/>
    <sheet name="Second-Party Funds " sheetId="4" r:id="rId4"/>
    <sheet name="Third-Party Funds" sheetId="5" r:id="rId5"/>
    <sheet name="Listen" sheetId="6" r:id="rId6"/>
  </sheets>
  <definedNames>
    <definedName name="NT_Pers">'Listen'!$A$2:$A$7</definedName>
    <definedName name="OwnC_Pers">'Listen'!$A$11:$A$17</definedName>
    <definedName name="OwnC_Salary">'Listen'!$A$11:$B$17</definedName>
    <definedName name="_xlnm.Print_Area" localSheetId="0">'General Information'!$A$6:$I$50</definedName>
    <definedName name="_xlnm.Print_Area" localSheetId="1">'Nano-Tera.CH Funds'!$A$1:$S$152</definedName>
    <definedName name="_xlnm.Print_Area" localSheetId="2">'Own Contribution'!$A$2:$T$187</definedName>
    <definedName name="_xlnm.Print_Titles" localSheetId="1">'Nano-Tera.CH Funds'!$1:$4</definedName>
    <definedName name="_xlnm.Print_Titles" localSheetId="2">'Own Contribution'!$2:$5</definedName>
    <definedName name="_xlnm.Print_Titles" localSheetId="3">'Second-Party Funds '!$2:$5</definedName>
    <definedName name="_xlnm.Print_Titles" localSheetId="4">'Third-Party Funds'!$2:$5</definedName>
  </definedNames>
  <calcPr fullCalcOnLoad="1"/>
</workbook>
</file>

<file path=xl/comments3.xml><?xml version="1.0" encoding="utf-8"?>
<comments xmlns="http://schemas.openxmlformats.org/spreadsheetml/2006/main">
  <authors>
    <author>nstuder</author>
  </authors>
  <commentList>
    <comment ref="H101" authorId="0">
      <text>
        <r>
          <rPr>
            <b/>
            <u val="single"/>
            <sz val="8"/>
            <rFont val="Tahoma"/>
            <family val="2"/>
          </rPr>
          <t>Depreciation-Rates</t>
        </r>
        <r>
          <rPr>
            <b/>
            <sz val="8"/>
            <rFont val="Tahoma"/>
            <family val="0"/>
          </rPr>
          <t xml:space="preserve">:
Equipment: 10 Years
IT/Informatics: 5 Years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<sst xmlns="http://schemas.openxmlformats.org/spreadsheetml/2006/main" count="332" uniqueCount="141">
  <si>
    <t>Your int.ref.:</t>
  </si>
  <si>
    <t>Institution:</t>
  </si>
  <si>
    <t>Address:</t>
  </si>
  <si>
    <t>E-Mail:</t>
  </si>
  <si>
    <t>Fax:</t>
  </si>
  <si>
    <t>Phone:</t>
  </si>
  <si>
    <t>First Name:</t>
  </si>
  <si>
    <t>Total CHF
Year 1-4</t>
  </si>
  <si>
    <t>CHF
Year 4</t>
  </si>
  <si>
    <t>CHF
Year 3</t>
  </si>
  <si>
    <t>CHF
Year 2</t>
  </si>
  <si>
    <t>CHF
Year 1</t>
  </si>
  <si>
    <t>1.5.</t>
  </si>
  <si>
    <t>Type</t>
  </si>
  <si>
    <t>1.3.</t>
  </si>
  <si>
    <t>1.2.</t>
  </si>
  <si>
    <t>PhD-Student</t>
  </si>
  <si>
    <t>Technican</t>
  </si>
  <si>
    <t>PostDoc</t>
  </si>
  <si>
    <t xml:space="preserve"> </t>
  </si>
  <si>
    <t>Senior Researcher</t>
  </si>
  <si>
    <t>1.1.</t>
  </si>
  <si>
    <t>1.</t>
  </si>
  <si>
    <t>2.</t>
  </si>
  <si>
    <t>2.1.</t>
  </si>
  <si>
    <t>Professor</t>
  </si>
  <si>
    <t>Assistant Professor</t>
  </si>
  <si>
    <t>2.2.</t>
  </si>
  <si>
    <t>2.3.</t>
  </si>
  <si>
    <t>2.4.</t>
  </si>
  <si>
    <t>3.</t>
  </si>
  <si>
    <t>4.</t>
  </si>
  <si>
    <t>Other</t>
  </si>
  <si>
    <t>Contact Person:</t>
  </si>
  <si>
    <t>Function:</t>
  </si>
  <si>
    <t>CHF 
Year 1</t>
  </si>
  <si>
    <t>CHF
Year 1-4</t>
  </si>
  <si>
    <t>Personnel:</t>
  </si>
  <si>
    <t>Equipment:</t>
  </si>
  <si>
    <t>Miscellaneous:</t>
  </si>
  <si>
    <t>Year 1-4 in CHF</t>
  </si>
  <si>
    <t>Equipment planned to be purchased from the institution's budget:</t>
  </si>
  <si>
    <t>Percent
Year 1</t>
  </si>
  <si>
    <t>Percent
Year 2</t>
  </si>
  <si>
    <t>Percent
Year 3</t>
  </si>
  <si>
    <t>Percent
Year 4</t>
  </si>
  <si>
    <t>Assumed cost
Year 1</t>
  </si>
  <si>
    <t>Assumed cost
Year 2</t>
  </si>
  <si>
    <t>Assumed cost
Year 3</t>
  </si>
  <si>
    <t>Assumed cost
Year 4</t>
  </si>
  <si>
    <r>
      <t>Project Title</t>
    </r>
    <r>
      <rPr>
        <sz val="10"/>
        <rFont val="Arial"/>
        <family val="0"/>
      </rPr>
      <t xml:space="preserve">: </t>
    </r>
  </si>
  <si>
    <t>General Information:</t>
  </si>
  <si>
    <t>Per Institution:</t>
  </si>
  <si>
    <t>Involved Institution:</t>
  </si>
  <si>
    <t>Assistant</t>
  </si>
  <si>
    <t>2.5.</t>
  </si>
  <si>
    <t>Total Own Contribution:</t>
  </si>
  <si>
    <t>Own Contributions</t>
  </si>
  <si>
    <t>Professor (250'000; max 20%)</t>
  </si>
  <si>
    <t>Assistant Professor (180'000)</t>
  </si>
  <si>
    <t>Senior Researcher (150'000)</t>
  </si>
  <si>
    <t>PostDoc (120'000)</t>
  </si>
  <si>
    <t>Technican (120'000)</t>
  </si>
  <si>
    <t>Nmbr Categories (100% per year)</t>
  </si>
  <si>
    <t>Scientific Assistant (100'000)</t>
  </si>
  <si>
    <t>Scientific Assistant</t>
  </si>
  <si>
    <t>1.4.</t>
  </si>
  <si>
    <t>Infrastructure/Type</t>
  </si>
  <si>
    <t>Second-Party Funds</t>
  </si>
  <si>
    <t>Third-Party Funds</t>
  </si>
  <si>
    <t>X</t>
  </si>
  <si>
    <t>Contract Partner 1:</t>
  </si>
  <si>
    <t>Contract Partner 2:</t>
  </si>
  <si>
    <t>Contract Partner 3:</t>
  </si>
  <si>
    <t>Project Titel:</t>
  </si>
  <si>
    <t>RTD-Project - BUDGET</t>
  </si>
  <si>
    <t>Total Own Contributions</t>
  </si>
  <si>
    <t xml:space="preserve">TOTAL Second-Party Funds: </t>
  </si>
  <si>
    <t xml:space="preserve">TOTAL Third-Party Funds: </t>
  </si>
  <si>
    <t>Period:</t>
  </si>
  <si>
    <t>Total Second-Party Funds:</t>
  </si>
  <si>
    <t>Total Third-Party Funds:</t>
  </si>
  <si>
    <t>Total Funds:</t>
  </si>
  <si>
    <t>Basis for the calculation of the percents is the FTE (Full-time equivalent)</t>
  </si>
  <si>
    <t>Surname:</t>
  </si>
  <si>
    <t>Surname, First Name</t>
  </si>
  <si>
    <t>Short Description</t>
  </si>
  <si>
    <t>Person responsible  for accounting (Institutional level)</t>
  </si>
  <si>
    <r>
      <t>Function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(Pull-Down Menu)</t>
    </r>
  </si>
  <si>
    <r>
      <t xml:space="preserve">Function
</t>
    </r>
    <r>
      <rPr>
        <sz val="8"/>
        <rFont val="Arial"/>
        <family val="2"/>
      </rPr>
      <t>(Pull-Down Menu)</t>
    </r>
  </si>
  <si>
    <t xml:space="preserve">Please note, that every involved institution has to fill out one budget-form for each project! </t>
  </si>
  <si>
    <r>
      <t xml:space="preserve">Research Group 
</t>
    </r>
    <r>
      <rPr>
        <sz val="8"/>
        <rFont val="Arial"/>
        <family val="2"/>
      </rPr>
      <t>(by Professor)</t>
    </r>
  </si>
  <si>
    <t>Inventory number
(if available)</t>
  </si>
  <si>
    <t>Own Contribution - Personnel</t>
  </si>
  <si>
    <t>(gross pay, employer's contribution plus other social security payments)</t>
  </si>
  <si>
    <t>Total Equipment CHF:</t>
  </si>
  <si>
    <t>Total Consumables CHF:</t>
  </si>
  <si>
    <t>Total Personnel Percent &amp; CHF:</t>
  </si>
  <si>
    <t>Total Miscellaneous CHF:</t>
  </si>
  <si>
    <t>Total Personnel
Percent &amp; CHF:</t>
  </si>
  <si>
    <t xml:space="preserve">Year of acquisition
</t>
  </si>
  <si>
    <t>Original value CHF of acquistion</t>
  </si>
  <si>
    <t>CHF eligible for 2008 (amount acquistion minus  depreciation)
(Year 1)</t>
  </si>
  <si>
    <t>CHF
(Year 1)</t>
  </si>
  <si>
    <t>Total Equipment planned to be purchased from the institution's budget CHF:</t>
  </si>
  <si>
    <r>
      <t>Personnel</t>
    </r>
    <r>
      <rPr>
        <sz val="10"/>
        <rFont val="Arial"/>
        <family val="2"/>
      </rPr>
      <t xml:space="preserve"> (Own Contribution)</t>
    </r>
  </si>
  <si>
    <r>
      <t>Equipment planned to be purchased from the institution's budget</t>
    </r>
    <r>
      <rPr>
        <sz val="10"/>
        <rFont val="Arial"/>
        <family val="2"/>
      </rPr>
      <t xml:space="preserve"> (Own Contribution)</t>
    </r>
  </si>
  <si>
    <r>
      <t>Miscellaneous</t>
    </r>
    <r>
      <rPr>
        <sz val="10"/>
        <rFont val="Arial"/>
        <family val="2"/>
      </rPr>
      <t xml:space="preserve"> (Own Contribution)</t>
    </r>
  </si>
  <si>
    <t>Institute/Department:</t>
  </si>
  <si>
    <t>Position:</t>
  </si>
  <si>
    <t>Principal Investigator</t>
  </si>
  <si>
    <r>
      <t>Contact (e.g. Co-Investigator)</t>
    </r>
    <r>
      <rPr>
        <sz val="8"/>
        <rFont val="Arial"/>
        <family val="0"/>
      </rPr>
      <t>:</t>
    </r>
  </si>
  <si>
    <t>Total Nano-tera.CH Funds:</t>
  </si>
  <si>
    <t>Nano-Tera.CH Funds</t>
  </si>
  <si>
    <r>
      <t>Miscellaneous</t>
    </r>
    <r>
      <rPr>
        <sz val="10"/>
        <rFont val="Arial"/>
        <family val="2"/>
      </rPr>
      <t xml:space="preserve"> (Nano-Tera.CH Funds)</t>
    </r>
  </si>
  <si>
    <t>Total Nano-Tera.CH Funds</t>
  </si>
  <si>
    <t>Total Nano-Tera.CH Funds:</t>
  </si>
  <si>
    <t>NT.CH int.ref.:</t>
  </si>
  <si>
    <r>
      <t>Existing infrastructure made available to Nano-Tera.CH</t>
    </r>
    <r>
      <rPr>
        <sz val="10"/>
        <rFont val="Arial"/>
        <family val="2"/>
      </rPr>
      <t xml:space="preserve"> (Own Contribution)</t>
    </r>
  </si>
  <si>
    <t>Please note: For each infrastructure a receipt, proof of payment or statement has to be sent to Nano-Tera.CH.</t>
  </si>
  <si>
    <t>Nano-Tera.CH Funds - Personnel</t>
  </si>
  <si>
    <r>
      <t xml:space="preserve">That means that you do </t>
    </r>
    <r>
      <rPr>
        <b/>
        <u val="single"/>
        <sz val="14"/>
        <rFont val="Arial"/>
        <family val="2"/>
      </rPr>
      <t>not</t>
    </r>
    <r>
      <rPr>
        <b/>
        <sz val="14"/>
        <rFont val="Arial"/>
        <family val="2"/>
      </rPr>
      <t xml:space="preserve"> fill out this form </t>
    </r>
    <r>
      <rPr>
        <b/>
        <u val="single"/>
        <sz val="14"/>
        <rFont val="Arial"/>
        <family val="2"/>
      </rPr>
      <t>for each Subtask</t>
    </r>
    <r>
      <rPr>
        <b/>
        <sz val="14"/>
        <rFont val="Arial"/>
        <family val="2"/>
      </rPr>
      <t xml:space="preserve"> but for EACH INSTITUTION and PROJECT!</t>
    </r>
  </si>
  <si>
    <t>PhD-Student (61'000)</t>
  </si>
  <si>
    <t>Percentage avail. to Nano-Tera.CH
Year 1</t>
  </si>
  <si>
    <t>Percentage avail. to Nano-Tera.CH
Year 2</t>
  </si>
  <si>
    <t>Percentage avail. to Nano-Tera.CH
Year 3</t>
  </si>
  <si>
    <t>Percentage avail. to Nano-Tera.CH
Year 4</t>
  </si>
  <si>
    <t>Percentage avail. to Nano-Tera.CH
(Year 1)</t>
  </si>
  <si>
    <t>Total Existing infrastructure made available to Nano-Tera.CH CHF:</t>
  </si>
  <si>
    <r>
      <t>Personnel</t>
    </r>
    <r>
      <rPr>
        <sz val="10"/>
        <rFont val="Arial"/>
        <family val="2"/>
      </rPr>
      <t xml:space="preserve"> (Nano-Tera.ch Funds)</t>
    </r>
  </si>
  <si>
    <r>
      <t>Equipment</t>
    </r>
    <r>
      <rPr>
        <sz val="10"/>
        <rFont val="Arial"/>
        <family val="2"/>
      </rPr>
      <t xml:space="preserve"> (Nano-Tera.ch Funds)</t>
    </r>
  </si>
  <si>
    <t>in cash</t>
  </si>
  <si>
    <t>in kind</t>
  </si>
  <si>
    <t>Matching Funds (in-kind or in-cash)</t>
  </si>
  <si>
    <t>Consumables &amp; processing costs:</t>
  </si>
  <si>
    <t>Existing equipment made available to Nano-Tera.CH</t>
  </si>
  <si>
    <t>(e.g. large industries, SME)</t>
  </si>
  <si>
    <r>
      <t>Consumables &amp; Processing Costs</t>
    </r>
    <r>
      <rPr>
        <sz val="10"/>
        <rFont val="Arial"/>
        <family val="2"/>
      </rPr>
      <t xml:space="preserve"> (Nano-Tera.CH Funds)</t>
    </r>
  </si>
  <si>
    <t>(e.g. SNF, CTI, EU)</t>
  </si>
  <si>
    <r>
      <t>Consumables &amp; Processing Costs</t>
    </r>
    <r>
      <rPr>
        <sz val="10"/>
        <rFont val="Arial"/>
        <family val="2"/>
      </rPr>
      <t xml:space="preserve"> (Own Contribution)</t>
    </r>
  </si>
  <si>
    <t>Total Own Contributions: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</si>
</sst>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* #,##0_ ;_ * \-#,##0_ ;_ * &quot;-&quot;??_ ;_ @_ 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u val="single"/>
      <sz val="8"/>
      <color indexed="12"/>
      <name val="Arial"/>
      <family val="0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sz val="8"/>
      <color indexed="57"/>
      <name val="Arial"/>
      <family val="0"/>
    </font>
    <font>
      <sz val="10"/>
      <color indexed="57"/>
      <name val="Arial"/>
      <family val="0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8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4" fillId="0" borderId="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0" fontId="4" fillId="0" borderId="2" xfId="0" applyFont="1" applyBorder="1" applyAlignment="1" applyProtection="1">
      <alignment vertical="top" wrapText="1"/>
      <protection/>
    </xf>
    <xf numFmtId="0" fontId="1" fillId="0" borderId="0" xfId="0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4" fillId="0" borderId="4" xfId="0" applyFont="1" applyBorder="1" applyAlignment="1" applyProtection="1">
      <alignment vertical="top"/>
      <protection/>
    </xf>
    <xf numFmtId="2" fontId="4" fillId="0" borderId="4" xfId="0" applyNumberFormat="1" applyFont="1" applyBorder="1" applyAlignment="1" applyProtection="1">
      <alignment vertical="top"/>
      <protection/>
    </xf>
    <xf numFmtId="4" fontId="4" fillId="0" borderId="4" xfId="0" applyNumberFormat="1" applyFont="1" applyBorder="1" applyAlignment="1" applyProtection="1">
      <alignment vertical="top"/>
      <protection/>
    </xf>
    <xf numFmtId="0" fontId="1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 applyProtection="1">
      <alignment vertical="top" wrapText="1"/>
      <protection/>
    </xf>
    <xf numFmtId="4" fontId="1" fillId="0" borderId="9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4" fillId="0" borderId="12" xfId="0" applyFont="1" applyBorder="1" applyAlignment="1" applyProtection="1">
      <alignment vertical="top" wrapText="1"/>
      <protection/>
    </xf>
    <xf numFmtId="4" fontId="1" fillId="0" borderId="13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1" fillId="0" borderId="0" xfId="0" applyFont="1" applyAlignment="1">
      <alignment vertical="top"/>
    </xf>
    <xf numFmtId="49" fontId="8" fillId="0" borderId="0" xfId="0" applyNumberFormat="1" applyFont="1" applyAlignment="1" applyProtection="1">
      <alignment vertical="top"/>
      <protection/>
    </xf>
    <xf numFmtId="0" fontId="9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/>
    </xf>
    <xf numFmtId="49" fontId="9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49" fontId="9" fillId="0" borderId="4" xfId="0" applyNumberFormat="1" applyFont="1" applyBorder="1" applyAlignment="1" applyProtection="1">
      <alignment vertical="top"/>
      <protection/>
    </xf>
    <xf numFmtId="49" fontId="0" fillId="0" borderId="5" xfId="0" applyNumberFormat="1" applyFont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wrapText="1"/>
    </xf>
    <xf numFmtId="0" fontId="9" fillId="0" borderId="20" xfId="0" applyFont="1" applyBorder="1" applyAlignment="1">
      <alignment vertical="top"/>
    </xf>
    <xf numFmtId="0" fontId="1" fillId="0" borderId="22" xfId="0" applyFont="1" applyBorder="1" applyAlignment="1">
      <alignment/>
    </xf>
    <xf numFmtId="0" fontId="11" fillId="0" borderId="0" xfId="0" applyFont="1" applyAlignment="1">
      <alignment vertical="top" wrapText="1"/>
    </xf>
    <xf numFmtId="0" fontId="4" fillId="0" borderId="23" xfId="0" applyFont="1" applyBorder="1" applyAlignment="1" applyProtection="1">
      <alignment vertical="top" wrapText="1"/>
      <protection/>
    </xf>
    <xf numFmtId="0" fontId="4" fillId="0" borderId="16" xfId="0" applyFont="1" applyBorder="1" applyAlignment="1">
      <alignment vertical="top"/>
    </xf>
    <xf numFmtId="0" fontId="15" fillId="0" borderId="0" xfId="0" applyFont="1" applyAlignment="1" applyProtection="1">
      <alignment vertical="top"/>
      <protection/>
    </xf>
    <xf numFmtId="0" fontId="12" fillId="0" borderId="0" xfId="0" applyFont="1" applyBorder="1" applyAlignment="1">
      <alignment vertical="top"/>
    </xf>
    <xf numFmtId="0" fontId="4" fillId="0" borderId="16" xfId="0" applyFont="1" applyBorder="1" applyAlignment="1" applyProtection="1">
      <alignment vertical="top"/>
      <protection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9" fillId="0" borderId="0" xfId="0" applyNumberFormat="1" applyFont="1" applyBorder="1" applyAlignment="1" applyProtection="1">
      <alignment vertical="top"/>
      <protection/>
    </xf>
    <xf numFmtId="2" fontId="4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Border="1" applyAlignment="1" applyProtection="1">
      <alignment vertical="top"/>
      <protection/>
    </xf>
    <xf numFmtId="0" fontId="6" fillId="0" borderId="0" xfId="0" applyFont="1" applyFill="1" applyAlignment="1">
      <alignment vertical="center"/>
    </xf>
    <xf numFmtId="4" fontId="1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5" xfId="0" applyNumberFormat="1" applyFont="1" applyBorder="1" applyAlignment="1">
      <alignment vertical="top"/>
    </xf>
    <xf numFmtId="172" fontId="1" fillId="0" borderId="0" xfId="15" applyNumberFormat="1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7" fillId="0" borderId="0" xfId="0" applyFont="1" applyAlignment="1">
      <alignment/>
    </xf>
    <xf numFmtId="0" fontId="4" fillId="0" borderId="19" xfId="0" applyFont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6" fillId="0" borderId="19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4" fillId="0" borderId="16" xfId="0" applyFont="1" applyBorder="1" applyAlignment="1">
      <alignment vertical="top" wrapText="1"/>
    </xf>
    <xf numFmtId="0" fontId="22" fillId="0" borderId="0" xfId="0" applyFont="1" applyFill="1" applyAlignment="1">
      <alignment vertical="top"/>
    </xf>
    <xf numFmtId="49" fontId="9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top"/>
      <protection/>
    </xf>
    <xf numFmtId="0" fontId="13" fillId="0" borderId="0" xfId="0" applyFont="1" applyBorder="1" applyAlignment="1">
      <alignment/>
    </xf>
    <xf numFmtId="4" fontId="1" fillId="0" borderId="13" xfId="0" applyNumberFormat="1" applyFont="1" applyBorder="1" applyAlignment="1" applyProtection="1">
      <alignment vertical="top"/>
      <protection/>
    </xf>
    <xf numFmtId="4" fontId="1" fillId="0" borderId="26" xfId="0" applyNumberFormat="1" applyFont="1" applyBorder="1" applyAlignment="1">
      <alignment vertical="top"/>
    </xf>
    <xf numFmtId="4" fontId="1" fillId="0" borderId="27" xfId="0" applyNumberFormat="1" applyFont="1" applyBorder="1" applyAlignment="1" applyProtection="1">
      <alignment vertical="top"/>
      <protection/>
    </xf>
    <xf numFmtId="2" fontId="1" fillId="0" borderId="28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0" fontId="1" fillId="0" borderId="0" xfId="0" applyFont="1" applyAlignment="1">
      <alignment/>
    </xf>
    <xf numFmtId="2" fontId="1" fillId="0" borderId="29" xfId="0" applyNumberFormat="1" applyFont="1" applyBorder="1" applyAlignment="1">
      <alignment vertical="top"/>
    </xf>
    <xf numFmtId="2" fontId="1" fillId="0" borderId="30" xfId="0" applyNumberFormat="1" applyFont="1" applyBorder="1" applyAlignment="1">
      <alignment vertical="top"/>
    </xf>
    <xf numFmtId="4" fontId="1" fillId="0" borderId="31" xfId="0" applyNumberFormat="1" applyFont="1" applyBorder="1" applyAlignment="1">
      <alignment vertical="top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 applyProtection="1">
      <alignment vertical="top" wrapText="1"/>
      <protection/>
    </xf>
    <xf numFmtId="4" fontId="1" fillId="0" borderId="29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6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4" fillId="0" borderId="16" xfId="0" applyFont="1" applyBorder="1" applyAlignment="1">
      <alignment vertical="top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vertical="top"/>
    </xf>
    <xf numFmtId="0" fontId="4" fillId="0" borderId="0" xfId="0" applyFont="1" applyAlignment="1">
      <alignment horizontal="right"/>
    </xf>
    <xf numFmtId="0" fontId="4" fillId="0" borderId="34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" fillId="0" borderId="16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/>
    </xf>
    <xf numFmtId="4" fontId="1" fillId="0" borderId="19" xfId="0" applyNumberFormat="1" applyFont="1" applyFill="1" applyBorder="1" applyAlignment="1" applyProtection="1">
      <alignment vertical="top"/>
      <protection/>
    </xf>
    <xf numFmtId="0" fontId="4" fillId="2" borderId="35" xfId="0" applyFont="1" applyFill="1" applyBorder="1" applyAlignment="1" applyProtection="1">
      <alignment vertical="top" wrapText="1"/>
      <protection/>
    </xf>
    <xf numFmtId="0" fontId="4" fillId="3" borderId="35" xfId="0" applyFont="1" applyFill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6" xfId="0" applyFont="1" applyFill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3" borderId="37" xfId="0" applyFont="1" applyFill="1" applyBorder="1" applyAlignment="1" applyProtection="1">
      <alignment vertical="top" wrapText="1"/>
      <protection locked="0"/>
    </xf>
    <xf numFmtId="2" fontId="1" fillId="0" borderId="19" xfId="0" applyNumberFormat="1" applyFont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horizontal="right" vertical="top"/>
      <protection locked="0"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" fillId="0" borderId="16" xfId="0" applyFont="1" applyFill="1" applyBorder="1" applyAlignment="1" applyProtection="1">
      <alignment/>
      <protection locked="0"/>
    </xf>
    <xf numFmtId="4" fontId="1" fillId="0" borderId="19" xfId="0" applyNumberFormat="1" applyFont="1" applyBorder="1" applyAlignment="1" applyProtection="1">
      <alignment vertical="top"/>
      <protection locked="0"/>
    </xf>
    <xf numFmtId="0" fontId="1" fillId="0" borderId="36" xfId="0" applyFont="1" applyFill="1" applyBorder="1" applyAlignment="1" applyProtection="1">
      <alignment vertical="top" wrapText="1"/>
      <protection locked="0"/>
    </xf>
    <xf numFmtId="4" fontId="1" fillId="0" borderId="19" xfId="0" applyNumberFormat="1" applyFont="1" applyBorder="1" applyAlignment="1" applyProtection="1">
      <alignment vertical="top" wrapText="1"/>
      <protection locked="0"/>
    </xf>
    <xf numFmtId="2" fontId="1" fillId="0" borderId="16" xfId="0" applyNumberFormat="1" applyFont="1" applyBorder="1" applyAlignment="1" applyProtection="1">
      <alignment vertical="top" wrapText="1"/>
      <protection locked="0"/>
    </xf>
    <xf numFmtId="0" fontId="0" fillId="0" borderId="36" xfId="0" applyFont="1" applyFill="1" applyBorder="1" applyAlignment="1" applyProtection="1">
      <alignment vertical="top"/>
      <protection locked="0"/>
    </xf>
    <xf numFmtId="4" fontId="1" fillId="0" borderId="13" xfId="0" applyNumberFormat="1" applyFont="1" applyBorder="1" applyAlignment="1" applyProtection="1">
      <alignment vertical="top"/>
      <protection locked="0"/>
    </xf>
    <xf numFmtId="4" fontId="1" fillId="0" borderId="3" xfId="0" applyNumberFormat="1" applyFont="1" applyBorder="1" applyAlignment="1" applyProtection="1">
      <alignment vertical="top"/>
      <protection locked="0"/>
    </xf>
    <xf numFmtId="0" fontId="0" fillId="0" borderId="0" xfId="0" applyAlignment="1" quotePrefix="1">
      <alignment/>
    </xf>
    <xf numFmtId="0" fontId="0" fillId="0" borderId="4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9" fillId="0" borderId="4" xfId="0" applyFont="1" applyBorder="1" applyAlignment="1" applyProtection="1">
      <alignment vertical="top"/>
      <protection/>
    </xf>
    <xf numFmtId="0" fontId="6" fillId="0" borderId="4" xfId="0" applyFont="1" applyBorder="1" applyAlignment="1" applyProtection="1">
      <alignment vertical="top" wrapText="1"/>
      <protection/>
    </xf>
    <xf numFmtId="0" fontId="1" fillId="0" borderId="4" xfId="0" applyFont="1" applyBorder="1" applyAlignment="1">
      <alignment/>
    </xf>
    <xf numFmtId="49" fontId="0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1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4" fontId="1" fillId="0" borderId="38" xfId="0" applyNumberFormat="1" applyFont="1" applyBorder="1" applyAlignment="1" applyProtection="1">
      <alignment vertical="top"/>
      <protection/>
    </xf>
    <xf numFmtId="4" fontId="1" fillId="0" borderId="11" xfId="0" applyNumberFormat="1" applyFont="1" applyBorder="1" applyAlignment="1">
      <alignment vertical="top"/>
    </xf>
    <xf numFmtId="2" fontId="1" fillId="0" borderId="20" xfId="0" applyNumberFormat="1" applyFont="1" applyBorder="1" applyAlignment="1">
      <alignment vertical="top"/>
    </xf>
    <xf numFmtId="2" fontId="1" fillId="0" borderId="9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2" borderId="37" xfId="0" applyFont="1" applyFill="1" applyBorder="1" applyAlignment="1" applyProtection="1">
      <alignment vertical="top" wrapText="1"/>
      <protection locked="0"/>
    </xf>
    <xf numFmtId="2" fontId="1" fillId="0" borderId="19" xfId="0" applyNumberFormat="1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vertical="top" wrapText="1"/>
      <protection locked="0"/>
    </xf>
    <xf numFmtId="0" fontId="1" fillId="2" borderId="35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right"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 applyProtection="1">
      <alignment vertical="top" wrapText="1"/>
      <protection locked="0"/>
    </xf>
    <xf numFmtId="4" fontId="1" fillId="0" borderId="36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4" fontId="1" fillId="0" borderId="39" xfId="0" applyNumberFormat="1" applyFont="1" applyBorder="1" applyAlignment="1" applyProtection="1">
      <alignment vertical="top" wrapText="1"/>
      <protection locked="0"/>
    </xf>
    <xf numFmtId="4" fontId="1" fillId="0" borderId="16" xfId="0" applyNumberFormat="1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4" fontId="1" fillId="0" borderId="40" xfId="0" applyNumberFormat="1" applyFont="1" applyBorder="1" applyAlignment="1" applyProtection="1">
      <alignment vertical="top" wrapText="1"/>
      <protection locked="0"/>
    </xf>
    <xf numFmtId="2" fontId="1" fillId="0" borderId="41" xfId="0" applyNumberFormat="1" applyFont="1" applyBorder="1" applyAlignment="1" applyProtection="1">
      <alignment vertical="top" wrapText="1"/>
      <protection locked="0"/>
    </xf>
    <xf numFmtId="0" fontId="10" fillId="0" borderId="36" xfId="0" applyFont="1" applyFill="1" applyBorder="1" applyAlignment="1" applyProtection="1">
      <alignment vertical="top"/>
      <protection locked="0"/>
    </xf>
    <xf numFmtId="4" fontId="1" fillId="0" borderId="13" xfId="0" applyNumberFormat="1" applyFont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4" fontId="1" fillId="0" borderId="25" xfId="0" applyNumberFormat="1" applyFont="1" applyBorder="1" applyAlignment="1" applyProtection="1">
      <alignment vertical="top"/>
      <protection locked="0"/>
    </xf>
    <xf numFmtId="4" fontId="1" fillId="0" borderId="14" xfId="0" applyNumberFormat="1" applyFont="1" applyBorder="1" applyAlignment="1">
      <alignment vertical="top"/>
    </xf>
    <xf numFmtId="0" fontId="9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36" xfId="0" applyFont="1" applyBorder="1" applyAlignment="1" applyProtection="1">
      <alignment vertical="top"/>
      <protection locked="0"/>
    </xf>
    <xf numFmtId="0" fontId="1" fillId="0" borderId="42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0" fontId="1" fillId="0" borderId="16" xfId="0" applyFont="1" applyBorder="1" applyAlignment="1" applyProtection="1">
      <alignment horizontal="left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14" xfId="0" applyNumberFormat="1" applyFont="1" applyBorder="1" applyAlignment="1" applyProtection="1">
      <alignment vertical="top"/>
      <protection/>
    </xf>
    <xf numFmtId="4" fontId="1" fillId="0" borderId="27" xfId="0" applyNumberFormat="1" applyFont="1" applyBorder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0" fontId="13" fillId="0" borderId="0" xfId="0" applyFont="1" applyAlignment="1">
      <alignment vertical="top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right" wrapText="1"/>
    </xf>
    <xf numFmtId="0" fontId="4" fillId="0" borderId="21" xfId="0" applyFont="1" applyBorder="1" applyAlignment="1">
      <alignment horizontal="right"/>
    </xf>
    <xf numFmtId="0" fontId="1" fillId="0" borderId="47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8" xfId="0" applyFont="1" applyBorder="1" applyAlignment="1" applyProtection="1">
      <alignment vertical="top" wrapText="1"/>
      <protection locked="0"/>
    </xf>
    <xf numFmtId="0" fontId="1" fillId="0" borderId="4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50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1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horizontal="right" vertical="top"/>
    </xf>
    <xf numFmtId="0" fontId="1" fillId="0" borderId="35" xfId="0" applyFont="1" applyBorder="1" applyAlignment="1" applyProtection="1">
      <alignment vertical="top" wrapText="1"/>
      <protection locked="0"/>
    </xf>
    <xf numFmtId="0" fontId="1" fillId="0" borderId="44" xfId="0" applyFont="1" applyBorder="1" applyAlignment="1" applyProtection="1">
      <alignment vertical="top" wrapText="1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24" xfId="0" applyFont="1" applyBorder="1" applyAlignment="1">
      <alignment wrapText="1"/>
    </xf>
    <xf numFmtId="0" fontId="1" fillId="0" borderId="16" xfId="0" applyFont="1" applyBorder="1" applyAlignment="1" applyProtection="1">
      <alignment vertical="top" wrapText="1"/>
      <protection locked="0"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3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1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5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/>
    </xf>
    <xf numFmtId="0" fontId="9" fillId="0" borderId="52" xfId="0" applyFont="1" applyBorder="1" applyAlignment="1">
      <alignment horizontal="right" vertical="top"/>
    </xf>
    <xf numFmtId="0" fontId="1" fillId="0" borderId="16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1" fillId="0" borderId="16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/>
      <protection locked="0"/>
    </xf>
    <xf numFmtId="0" fontId="1" fillId="0" borderId="42" xfId="0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4</xdr:row>
      <xdr:rowOff>9525</xdr:rowOff>
    </xdr:from>
    <xdr:to>
      <xdr:col>8</xdr:col>
      <xdr:colOff>819150</xdr:colOff>
      <xdr:row>8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838200"/>
          <a:ext cx="19335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47625</xdr:rowOff>
    </xdr:from>
    <xdr:to>
      <xdr:col>12</xdr:col>
      <xdr:colOff>590550</xdr:colOff>
      <xdr:row>3</xdr:row>
      <xdr:rowOff>95250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47625"/>
          <a:ext cx="1190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19050</xdr:rowOff>
    </xdr:from>
    <xdr:to>
      <xdr:col>11</xdr:col>
      <xdr:colOff>762000</xdr:colOff>
      <xdr:row>4</xdr:row>
      <xdr:rowOff>85725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905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13</xdr:col>
      <xdr:colOff>190500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95250</xdr:rowOff>
    </xdr:from>
    <xdr:to>
      <xdr:col>12</xdr:col>
      <xdr:colOff>742950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9525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190500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76200</xdr:rowOff>
    </xdr:from>
    <xdr:to>
      <xdr:col>12</xdr:col>
      <xdr:colOff>752475</xdr:colOff>
      <xdr:row>3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7620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2.57421875" style="21" customWidth="1"/>
    <col min="2" max="2" width="22.7109375" style="21" customWidth="1"/>
    <col min="3" max="3" width="41.7109375" style="21" customWidth="1"/>
    <col min="4" max="4" width="2.28125" style="21" customWidth="1"/>
    <col min="5" max="5" width="15.140625" style="21" customWidth="1"/>
    <col min="6" max="6" width="16.140625" style="21" customWidth="1"/>
    <col min="7" max="7" width="11.28125" style="21" customWidth="1"/>
    <col min="8" max="8" width="18.00390625" style="21" customWidth="1"/>
    <col min="9" max="9" width="14.7109375" style="21" customWidth="1"/>
    <col min="10" max="10" width="8.28125" style="21" customWidth="1"/>
    <col min="11" max="16384" width="11.421875" style="21" customWidth="1"/>
  </cols>
  <sheetData>
    <row r="1" spans="2:9" ht="18">
      <c r="B1" s="206" t="s">
        <v>90</v>
      </c>
      <c r="C1" s="35"/>
      <c r="D1" s="35"/>
      <c r="E1" s="35"/>
      <c r="F1" s="35"/>
      <c r="G1" s="35"/>
      <c r="H1" s="35"/>
      <c r="I1" s="35"/>
    </row>
    <row r="2" spans="2:9" ht="11.25">
      <c r="B2" s="35"/>
      <c r="C2" s="35"/>
      <c r="D2" s="35"/>
      <c r="E2" s="35"/>
      <c r="F2" s="35"/>
      <c r="G2" s="35"/>
      <c r="H2" s="35"/>
      <c r="I2" s="35"/>
    </row>
    <row r="3" spans="2:9" ht="18">
      <c r="B3" s="206" t="s">
        <v>121</v>
      </c>
      <c r="C3" s="35"/>
      <c r="D3" s="35"/>
      <c r="E3" s="35"/>
      <c r="F3" s="35"/>
      <c r="G3" s="35"/>
      <c r="H3" s="35"/>
      <c r="I3" s="35"/>
    </row>
    <row r="4" spans="2:9" ht="18">
      <c r="B4" s="130"/>
      <c r="C4" s="35"/>
      <c r="D4" s="35"/>
      <c r="E4" s="35"/>
      <c r="F4" s="35"/>
      <c r="G4" s="35"/>
      <c r="H4" s="35"/>
      <c r="I4" s="35"/>
    </row>
    <row r="5" spans="2:9" ht="18">
      <c r="B5" s="130"/>
      <c r="C5" s="35"/>
      <c r="D5" s="35"/>
      <c r="E5" s="35"/>
      <c r="F5" s="35"/>
      <c r="G5" s="35"/>
      <c r="H5" s="35"/>
      <c r="I5" s="35"/>
    </row>
    <row r="6" ht="33.75" customHeight="1">
      <c r="B6" s="103" t="s">
        <v>75</v>
      </c>
    </row>
    <row r="7" ht="21" customHeight="1"/>
    <row r="8" ht="15.75">
      <c r="B8" s="207" t="s">
        <v>51</v>
      </c>
    </row>
    <row r="9" ht="11.25"/>
    <row r="10" spans="2:10" ht="12.75">
      <c r="B10" s="53" t="s">
        <v>110</v>
      </c>
      <c r="F10" s="32"/>
      <c r="G10" s="32"/>
      <c r="H10" s="32"/>
      <c r="I10" s="32"/>
      <c r="J10" s="32"/>
    </row>
    <row r="11" spans="2:10" ht="12.75">
      <c r="B11" s="33" t="s">
        <v>1</v>
      </c>
      <c r="C11" s="140"/>
      <c r="E11" s="56" t="s">
        <v>50</v>
      </c>
      <c r="F11" s="228"/>
      <c r="G11" s="229"/>
      <c r="H11" s="229"/>
      <c r="I11" s="230"/>
      <c r="J11" s="27"/>
    </row>
    <row r="12" spans="2:10" ht="11.25">
      <c r="B12" s="33" t="s">
        <v>108</v>
      </c>
      <c r="C12" s="140"/>
      <c r="E12" s="6"/>
      <c r="F12" s="231"/>
      <c r="G12" s="232"/>
      <c r="H12" s="232"/>
      <c r="I12" s="233"/>
      <c r="J12" s="27"/>
    </row>
    <row r="13" spans="2:10" ht="11.25">
      <c r="B13" s="33"/>
      <c r="C13" s="140"/>
      <c r="E13" s="6"/>
      <c r="F13" s="234"/>
      <c r="G13" s="235"/>
      <c r="H13" s="235"/>
      <c r="I13" s="236"/>
      <c r="J13" s="27"/>
    </row>
    <row r="14" spans="2:3" ht="11.25">
      <c r="B14" s="33" t="s">
        <v>84</v>
      </c>
      <c r="C14" s="140"/>
    </row>
    <row r="15" spans="2:3" ht="11.25">
      <c r="B15" s="33" t="s">
        <v>6</v>
      </c>
      <c r="C15" s="140"/>
    </row>
    <row r="16" spans="3:9" ht="13.5" thickBot="1">
      <c r="C16" s="34"/>
      <c r="E16" s="57" t="s">
        <v>79</v>
      </c>
      <c r="F16" s="237"/>
      <c r="G16" s="237"/>
      <c r="H16" s="57"/>
      <c r="I16" s="32"/>
    </row>
    <row r="17" spans="2:7" ht="12.75">
      <c r="B17" s="59" t="s">
        <v>53</v>
      </c>
      <c r="C17" s="60"/>
      <c r="F17" s="203"/>
      <c r="G17" s="203"/>
    </row>
    <row r="18" spans="2:7" ht="12.75">
      <c r="B18" s="61" t="s">
        <v>1</v>
      </c>
      <c r="C18" s="205"/>
      <c r="E18" s="57" t="s">
        <v>0</v>
      </c>
      <c r="F18" s="204"/>
      <c r="G18" s="203"/>
    </row>
    <row r="19" spans="2:7" ht="12.75" customHeight="1">
      <c r="B19" s="61" t="s">
        <v>108</v>
      </c>
      <c r="C19" s="141"/>
      <c r="E19" s="23"/>
      <c r="F19" s="203"/>
      <c r="G19" s="203"/>
    </row>
    <row r="20" spans="2:7" ht="12.75">
      <c r="B20" s="61"/>
      <c r="C20" s="141"/>
      <c r="E20" s="57" t="s">
        <v>117</v>
      </c>
      <c r="F20" s="204"/>
      <c r="G20" s="203"/>
    </row>
    <row r="21" spans="2:3" ht="11.25">
      <c r="B21" s="99" t="s">
        <v>111</v>
      </c>
      <c r="C21" s="141"/>
    </row>
    <row r="22" spans="2:8" ht="12.75">
      <c r="B22" s="61" t="s">
        <v>84</v>
      </c>
      <c r="C22" s="141"/>
      <c r="F22" s="58" t="s">
        <v>52</v>
      </c>
      <c r="G22" s="35"/>
      <c r="H22" s="36" t="s">
        <v>40</v>
      </c>
    </row>
    <row r="23" spans="2:7" ht="11.25">
      <c r="B23" s="61" t="s">
        <v>6</v>
      </c>
      <c r="C23" s="141"/>
      <c r="F23" s="35"/>
      <c r="G23" s="35"/>
    </row>
    <row r="24" spans="2:8" ht="11.25">
      <c r="B24" s="61" t="s">
        <v>109</v>
      </c>
      <c r="C24" s="141"/>
      <c r="F24" s="37" t="s">
        <v>112</v>
      </c>
      <c r="G24" s="35"/>
      <c r="H24" s="38">
        <f>'Nano-Tera.CH Funds'!I150</f>
        <v>0</v>
      </c>
    </row>
    <row r="25" spans="2:8" ht="11.25">
      <c r="B25" s="61" t="s">
        <v>2</v>
      </c>
      <c r="C25" s="141"/>
      <c r="F25" s="35"/>
      <c r="G25" s="35"/>
      <c r="H25" s="39"/>
    </row>
    <row r="26" spans="2:8" ht="11.25">
      <c r="B26" s="61"/>
      <c r="C26" s="141"/>
      <c r="F26" s="37" t="s">
        <v>56</v>
      </c>
      <c r="G26" s="35"/>
      <c r="H26" s="38">
        <f>'Own Contribution'!I179</f>
        <v>0</v>
      </c>
    </row>
    <row r="27" spans="2:8" ht="11.25">
      <c r="B27" s="61"/>
      <c r="C27" s="141"/>
      <c r="F27" s="35"/>
      <c r="G27" s="35"/>
      <c r="H27" s="35"/>
    </row>
    <row r="28" spans="2:8" ht="11.25">
      <c r="B28" s="61" t="s">
        <v>5</v>
      </c>
      <c r="C28" s="141"/>
      <c r="F28" s="41" t="s">
        <v>80</v>
      </c>
      <c r="G28" s="35"/>
      <c r="H28" s="38">
        <f>'Second-Party Funds '!J45</f>
        <v>0</v>
      </c>
    </row>
    <row r="29" spans="2:8" ht="11.25">
      <c r="B29" s="61" t="s">
        <v>4</v>
      </c>
      <c r="C29" s="141"/>
      <c r="F29" s="41"/>
      <c r="G29" s="35"/>
      <c r="H29" s="35"/>
    </row>
    <row r="30" spans="2:9" ht="11.25">
      <c r="B30" s="61" t="s">
        <v>3</v>
      </c>
      <c r="C30" s="141"/>
      <c r="F30" s="41" t="s">
        <v>81</v>
      </c>
      <c r="G30" s="35"/>
      <c r="H30" s="38">
        <f>'Third-Party Funds'!J46</f>
        <v>0</v>
      </c>
      <c r="I30" s="4"/>
    </row>
    <row r="31" spans="2:14" ht="11.25">
      <c r="B31" s="62"/>
      <c r="C31" s="63"/>
      <c r="D31" s="27"/>
      <c r="F31" s="35"/>
      <c r="G31" s="35"/>
      <c r="H31" s="35"/>
      <c r="J31" s="4"/>
      <c r="K31" s="4"/>
      <c r="L31" s="4"/>
      <c r="M31" s="4"/>
      <c r="N31" s="4"/>
    </row>
    <row r="32" spans="2:14" ht="12.75">
      <c r="B32" s="64" t="s">
        <v>87</v>
      </c>
      <c r="C32" s="63"/>
      <c r="D32" s="27"/>
      <c r="F32" s="41" t="s">
        <v>82</v>
      </c>
      <c r="G32" s="35"/>
      <c r="H32" s="38">
        <f>H24+H26+H28+H30</f>
        <v>0</v>
      </c>
      <c r="J32" s="4"/>
      <c r="K32" s="4"/>
      <c r="L32" s="4"/>
      <c r="M32" s="4"/>
      <c r="N32" s="4"/>
    </row>
    <row r="33" spans="2:14" ht="11.25">
      <c r="B33" s="61" t="s">
        <v>84</v>
      </c>
      <c r="C33" s="141"/>
      <c r="D33" s="27"/>
      <c r="J33" s="4"/>
      <c r="K33" s="4"/>
      <c r="L33" s="4"/>
      <c r="M33" s="4"/>
      <c r="N33" s="4"/>
    </row>
    <row r="34" spans="2:14" ht="11.25">
      <c r="B34" s="61" t="s">
        <v>6</v>
      </c>
      <c r="C34" s="141"/>
      <c r="D34" s="27"/>
      <c r="J34" s="4"/>
      <c r="K34" s="4"/>
      <c r="L34" s="4"/>
      <c r="M34" s="4"/>
      <c r="N34" s="4"/>
    </row>
    <row r="35" spans="2:14" ht="11.25">
      <c r="B35" s="61" t="s">
        <v>2</v>
      </c>
      <c r="C35" s="141"/>
      <c r="D35" s="27"/>
      <c r="K35" s="4"/>
      <c r="L35" s="4"/>
      <c r="M35" s="4"/>
      <c r="N35" s="4"/>
    </row>
    <row r="36" spans="2:14" ht="11.25">
      <c r="B36" s="61"/>
      <c r="C36" s="141"/>
      <c r="D36" s="27"/>
      <c r="K36" s="4"/>
      <c r="L36" s="4"/>
      <c r="M36" s="4"/>
      <c r="N36" s="4"/>
    </row>
    <row r="37" spans="2:14" ht="11.25">
      <c r="B37" s="61"/>
      <c r="C37" s="141"/>
      <c r="D37" s="27"/>
      <c r="G37" s="104"/>
      <c r="K37" s="4"/>
      <c r="L37" s="4"/>
      <c r="M37" s="4"/>
      <c r="N37" s="4"/>
    </row>
    <row r="38" spans="2:14" ht="11.25">
      <c r="B38" s="61" t="s">
        <v>5</v>
      </c>
      <c r="C38" s="141"/>
      <c r="D38" s="27"/>
      <c r="J38" s="4"/>
      <c r="K38" s="4"/>
      <c r="L38" s="4"/>
      <c r="M38" s="4"/>
      <c r="N38" s="4"/>
    </row>
    <row r="39" spans="2:14" ht="11.25">
      <c r="B39" s="61" t="s">
        <v>4</v>
      </c>
      <c r="C39" s="141"/>
      <c r="D39" s="27"/>
      <c r="J39" s="4"/>
      <c r="K39" s="4"/>
      <c r="L39" s="4"/>
      <c r="M39" s="4"/>
      <c r="N39" s="4"/>
    </row>
    <row r="40" spans="2:14" ht="12" thickBot="1">
      <c r="B40" s="65" t="s">
        <v>3</v>
      </c>
      <c r="C40" s="202"/>
      <c r="D40" s="27"/>
      <c r="J40" s="4"/>
      <c r="K40" s="4"/>
      <c r="L40" s="4"/>
      <c r="M40" s="4"/>
      <c r="N40" s="4"/>
    </row>
    <row r="41" spans="2:14" ht="11.25">
      <c r="B41" s="32"/>
      <c r="C41" s="40"/>
      <c r="D41" s="27"/>
      <c r="I41" s="4"/>
      <c r="J41" s="4"/>
      <c r="K41" s="4"/>
      <c r="L41" s="4"/>
      <c r="M41" s="4"/>
      <c r="N41" s="4"/>
    </row>
    <row r="42" spans="1:14" ht="11.25">
      <c r="A42" s="42"/>
      <c r="B42" s="32"/>
      <c r="C42" s="40"/>
      <c r="D42" s="27"/>
      <c r="H42" s="4"/>
      <c r="I42" s="4"/>
      <c r="J42" s="4"/>
      <c r="K42" s="4"/>
      <c r="L42" s="4"/>
      <c r="M42" s="4"/>
      <c r="N42" s="4"/>
    </row>
    <row r="43" spans="1:14" ht="15.75">
      <c r="A43" s="32"/>
      <c r="B43" s="113"/>
      <c r="C43" s="40"/>
      <c r="D43" s="27"/>
      <c r="H43" s="4"/>
      <c r="I43" s="4"/>
      <c r="J43" s="4"/>
      <c r="K43" s="4"/>
      <c r="L43" s="4"/>
      <c r="M43" s="4"/>
      <c r="N43" s="4"/>
    </row>
    <row r="44" spans="2:14" ht="11.25">
      <c r="B44" s="42"/>
      <c r="C44" s="43"/>
      <c r="D44" s="27"/>
      <c r="E44" s="27"/>
      <c r="F44" s="4"/>
      <c r="J44" s="4"/>
      <c r="K44" s="4"/>
      <c r="L44" s="4"/>
      <c r="M44" s="4"/>
      <c r="N44" s="4"/>
    </row>
    <row r="45" spans="1:14" s="32" customFormat="1" ht="12.75">
      <c r="A45" s="21"/>
      <c r="B45" s="77"/>
      <c r="D45" s="43"/>
      <c r="E45" s="27"/>
      <c r="F45" s="4"/>
      <c r="G45" s="21"/>
      <c r="H45" s="4"/>
      <c r="I45" s="21"/>
      <c r="J45" s="4"/>
      <c r="K45" s="43"/>
      <c r="L45" s="43"/>
      <c r="M45" s="43"/>
      <c r="N45" s="43"/>
    </row>
    <row r="46" spans="1:10" s="32" customFormat="1" ht="11.25">
      <c r="A46" s="21"/>
      <c r="E46" s="21"/>
      <c r="F46" s="21"/>
      <c r="G46" s="21"/>
      <c r="H46" s="21"/>
      <c r="I46" s="21"/>
      <c r="J46" s="4"/>
    </row>
    <row r="47" spans="2:10" ht="12.75">
      <c r="B47" s="77"/>
      <c r="C47" s="32"/>
      <c r="D47" s="32"/>
      <c r="J47" s="4"/>
    </row>
    <row r="48" spans="2:4" ht="12.75">
      <c r="B48" s="77"/>
      <c r="C48" s="77"/>
      <c r="D48" s="32"/>
    </row>
    <row r="49" spans="2:4" ht="12.75">
      <c r="B49" s="77"/>
      <c r="C49" s="77"/>
      <c r="D49" s="32"/>
    </row>
    <row r="50" spans="2:3" ht="11.25">
      <c r="B50" s="32"/>
      <c r="C50" s="32"/>
    </row>
  </sheetData>
  <sheetProtection/>
  <mergeCells count="2">
    <mergeCell ref="F11:I13"/>
    <mergeCell ref="F16:G16"/>
  </mergeCells>
  <printOptions/>
  <pageMargins left="0.17" right="0.18" top="0.2" bottom="0.34" header="0.17" footer="0.19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2"/>
  <sheetViews>
    <sheetView workbookViewId="0" topLeftCell="A1">
      <selection activeCell="N1" sqref="N1"/>
    </sheetView>
  </sheetViews>
  <sheetFormatPr defaultColWidth="9.140625" defaultRowHeight="12.75"/>
  <cols>
    <col min="1" max="1" width="5.7109375" style="52" customWidth="1"/>
    <col min="2" max="2" width="19.8515625" style="21" customWidth="1"/>
    <col min="3" max="3" width="27.421875" style="22" customWidth="1"/>
    <col min="4" max="4" width="18.7109375" style="22" customWidth="1"/>
    <col min="5" max="18" width="12.140625" style="21" customWidth="1"/>
    <col min="19" max="19" width="15.140625" style="21" customWidth="1"/>
    <col min="20" max="16384" width="11.421875" style="21" customWidth="1"/>
  </cols>
  <sheetData>
    <row r="1" spans="1:3" ht="18">
      <c r="A1" s="249" t="s">
        <v>113</v>
      </c>
      <c r="B1" s="250"/>
      <c r="C1" s="250"/>
    </row>
    <row r="2" spans="1:13" ht="18">
      <c r="A2" s="45" t="s">
        <v>22</v>
      </c>
      <c r="B2" s="222" t="s">
        <v>113</v>
      </c>
      <c r="C2" s="2"/>
      <c r="D2" s="2"/>
      <c r="E2" s="199" t="s">
        <v>74</v>
      </c>
      <c r="F2" s="251"/>
      <c r="G2" s="224"/>
      <c r="H2" s="224"/>
      <c r="I2" s="224"/>
      <c r="J2" s="225"/>
      <c r="K2" s="7"/>
      <c r="L2" s="7"/>
      <c r="M2" s="7"/>
    </row>
    <row r="3" spans="1:13" ht="15.75" customHeight="1">
      <c r="A3" s="49"/>
      <c r="B3" s="4"/>
      <c r="C3" s="4"/>
      <c r="D3" s="4"/>
      <c r="E3" s="199" t="s">
        <v>117</v>
      </c>
      <c r="F3" s="184"/>
      <c r="G3" s="178"/>
      <c r="H3" s="177"/>
      <c r="I3" s="177"/>
      <c r="J3" s="177"/>
      <c r="K3" s="4"/>
      <c r="L3" s="4"/>
      <c r="M3" s="4"/>
    </row>
    <row r="4" spans="1:13" s="163" customFormat="1" ht="15.75" customHeight="1">
      <c r="A4" s="159"/>
      <c r="B4" s="160"/>
      <c r="C4" s="160"/>
      <c r="D4" s="160"/>
      <c r="E4" s="161"/>
      <c r="F4" s="160"/>
      <c r="G4" s="162"/>
      <c r="H4" s="160"/>
      <c r="I4" s="160"/>
      <c r="J4" s="160"/>
      <c r="K4" s="160"/>
      <c r="L4" s="160"/>
      <c r="M4" s="160"/>
    </row>
    <row r="5" spans="1:13" s="32" customFormat="1" ht="15.75" customHeight="1">
      <c r="A5" s="174"/>
      <c r="B5" s="6"/>
      <c r="C5" s="6"/>
      <c r="D5" s="6"/>
      <c r="E5" s="175"/>
      <c r="F5" s="6"/>
      <c r="G5" s="176"/>
      <c r="H5" s="6"/>
      <c r="I5" s="6"/>
      <c r="J5" s="6"/>
      <c r="K5" s="6"/>
      <c r="L5" s="6"/>
      <c r="M5" s="6"/>
    </row>
    <row r="6" spans="1:13" ht="12.75" customHeight="1">
      <c r="A6" s="48" t="s">
        <v>21</v>
      </c>
      <c r="B6" s="54" t="s">
        <v>129</v>
      </c>
      <c r="C6" s="2"/>
      <c r="D6" s="69"/>
      <c r="E6" s="245" t="s">
        <v>83</v>
      </c>
      <c r="F6" s="255" t="s">
        <v>94</v>
      </c>
      <c r="G6" s="105"/>
      <c r="H6" s="7"/>
      <c r="I6" s="7"/>
      <c r="J6" s="7"/>
      <c r="K6" s="7"/>
      <c r="L6" s="7"/>
      <c r="M6" s="7"/>
    </row>
    <row r="7" spans="1:13" ht="12.75" customHeight="1">
      <c r="A7" s="48"/>
      <c r="B7" s="54"/>
      <c r="C7" s="2"/>
      <c r="D7" s="69"/>
      <c r="E7" s="246"/>
      <c r="F7" s="256"/>
      <c r="G7" s="105"/>
      <c r="H7" s="7"/>
      <c r="I7" s="7"/>
      <c r="J7" s="7"/>
      <c r="K7" s="7"/>
      <c r="L7" s="7"/>
      <c r="M7" s="7"/>
    </row>
    <row r="8" spans="1:13" ht="12.75" customHeight="1">
      <c r="A8" s="48"/>
      <c r="B8" s="54"/>
      <c r="C8" s="2"/>
      <c r="D8" s="69"/>
      <c r="E8" s="246"/>
      <c r="F8" s="256"/>
      <c r="G8" s="105"/>
      <c r="H8" s="7"/>
      <c r="I8" s="7"/>
      <c r="J8" s="7"/>
      <c r="K8" s="7"/>
      <c r="L8" s="7"/>
      <c r="M8" s="7"/>
    </row>
    <row r="9" spans="1:13" ht="12.75" customHeight="1">
      <c r="A9" s="48"/>
      <c r="B9" s="54"/>
      <c r="C9" s="2"/>
      <c r="D9" s="69"/>
      <c r="E9" s="246"/>
      <c r="F9" s="256"/>
      <c r="G9" s="105"/>
      <c r="H9" s="7"/>
      <c r="I9" s="7"/>
      <c r="J9" s="7"/>
      <c r="K9" s="7"/>
      <c r="L9" s="7"/>
      <c r="M9" s="7"/>
    </row>
    <row r="10" spans="1:13" ht="12.75" customHeight="1">
      <c r="A10" s="48"/>
      <c r="B10" s="54"/>
      <c r="C10" s="2"/>
      <c r="D10" s="127"/>
      <c r="E10" s="246"/>
      <c r="F10" s="256"/>
      <c r="G10" s="105"/>
      <c r="H10" s="7"/>
      <c r="I10" s="7"/>
      <c r="J10" s="7"/>
      <c r="K10" s="7"/>
      <c r="L10" s="7"/>
      <c r="M10" s="7"/>
    </row>
    <row r="11" spans="1:13" ht="9.75" customHeight="1" thickBot="1">
      <c r="A11" s="49"/>
      <c r="B11" s="4"/>
      <c r="C11" s="4"/>
      <c r="D11" s="70"/>
      <c r="E11" s="247"/>
      <c r="F11" s="257"/>
      <c r="G11" s="106"/>
      <c r="H11" s="4"/>
      <c r="I11" s="4"/>
      <c r="J11" s="4"/>
      <c r="K11" s="4"/>
      <c r="L11" s="4"/>
      <c r="M11" s="4"/>
    </row>
    <row r="12" spans="1:13" ht="22.5">
      <c r="A12" s="49"/>
      <c r="B12" s="129" t="s">
        <v>91</v>
      </c>
      <c r="C12" s="71" t="s">
        <v>85</v>
      </c>
      <c r="D12" s="139" t="s">
        <v>88</v>
      </c>
      <c r="E12" s="3" t="s">
        <v>42</v>
      </c>
      <c r="F12" s="1" t="s">
        <v>11</v>
      </c>
      <c r="G12" s="3" t="s">
        <v>43</v>
      </c>
      <c r="H12" s="1" t="s">
        <v>10</v>
      </c>
      <c r="I12" s="3" t="s">
        <v>44</v>
      </c>
      <c r="J12" s="1" t="s">
        <v>9</v>
      </c>
      <c r="K12" s="3" t="s">
        <v>45</v>
      </c>
      <c r="L12" s="1" t="s">
        <v>8</v>
      </c>
      <c r="M12" s="67" t="s">
        <v>7</v>
      </c>
    </row>
    <row r="13" spans="1:17" ht="12.75">
      <c r="A13" s="46"/>
      <c r="B13" s="142"/>
      <c r="C13" s="143"/>
      <c r="D13" s="144"/>
      <c r="E13" s="145"/>
      <c r="F13" s="157"/>
      <c r="G13" s="145"/>
      <c r="H13" s="157"/>
      <c r="I13" s="145"/>
      <c r="J13" s="157"/>
      <c r="K13" s="151"/>
      <c r="L13" s="157"/>
      <c r="M13" s="114">
        <f>L13+J13+H13+F13</f>
        <v>0</v>
      </c>
      <c r="N13" s="119"/>
      <c r="O13" s="119"/>
      <c r="P13" s="119"/>
      <c r="Q13" s="119"/>
    </row>
    <row r="14" spans="1:17" ht="12.75">
      <c r="A14" s="46"/>
      <c r="B14" s="146"/>
      <c r="C14" s="135" t="s">
        <v>19</v>
      </c>
      <c r="D14" s="144"/>
      <c r="E14" s="145"/>
      <c r="F14" s="157"/>
      <c r="G14" s="145"/>
      <c r="H14" s="157"/>
      <c r="I14" s="145"/>
      <c r="J14" s="157"/>
      <c r="K14" s="151"/>
      <c r="L14" s="157"/>
      <c r="M14" s="114">
        <f aca="true" t="shared" si="0" ref="M14:M67">L14+J14+H14+F14</f>
        <v>0</v>
      </c>
      <c r="N14" s="119"/>
      <c r="O14" s="119"/>
      <c r="P14" s="119"/>
      <c r="Q14" s="119"/>
    </row>
    <row r="15" spans="1:17" ht="12.75">
      <c r="A15" s="46"/>
      <c r="B15" s="146"/>
      <c r="C15" s="135"/>
      <c r="D15" s="144"/>
      <c r="E15" s="145"/>
      <c r="F15" s="157"/>
      <c r="G15" s="145"/>
      <c r="H15" s="157"/>
      <c r="I15" s="145"/>
      <c r="J15" s="157"/>
      <c r="K15" s="151"/>
      <c r="L15" s="157"/>
      <c r="M15" s="114">
        <f t="shared" si="0"/>
        <v>0</v>
      </c>
      <c r="N15" s="119"/>
      <c r="O15" s="119"/>
      <c r="P15" s="119"/>
      <c r="Q15" s="119"/>
    </row>
    <row r="16" spans="1:17" ht="12.75">
      <c r="A16" s="46"/>
      <c r="B16" s="146"/>
      <c r="C16" s="135"/>
      <c r="D16" s="144"/>
      <c r="E16" s="145"/>
      <c r="F16" s="157"/>
      <c r="G16" s="145"/>
      <c r="H16" s="157"/>
      <c r="I16" s="145"/>
      <c r="J16" s="157"/>
      <c r="K16" s="151"/>
      <c r="L16" s="157"/>
      <c r="M16" s="114">
        <f t="shared" si="0"/>
        <v>0</v>
      </c>
      <c r="N16" s="119"/>
      <c r="O16" s="119"/>
      <c r="P16" s="119"/>
      <c r="Q16" s="119"/>
    </row>
    <row r="17" spans="1:17" ht="12.75">
      <c r="A17" s="46"/>
      <c r="B17" s="146"/>
      <c r="C17" s="135"/>
      <c r="D17" s="144"/>
      <c r="E17" s="145"/>
      <c r="F17" s="157"/>
      <c r="G17" s="145"/>
      <c r="H17" s="157"/>
      <c r="I17" s="145"/>
      <c r="J17" s="157"/>
      <c r="K17" s="151"/>
      <c r="L17" s="157"/>
      <c r="M17" s="114">
        <f t="shared" si="0"/>
        <v>0</v>
      </c>
      <c r="N17" s="119"/>
      <c r="O17" s="119"/>
      <c r="P17" s="119"/>
      <c r="Q17" s="119"/>
    </row>
    <row r="18" spans="1:17" ht="12.75">
      <c r="A18" s="46"/>
      <c r="B18" s="146"/>
      <c r="C18" s="135"/>
      <c r="D18" s="144"/>
      <c r="E18" s="145"/>
      <c r="F18" s="157"/>
      <c r="G18" s="145"/>
      <c r="H18" s="157"/>
      <c r="I18" s="145"/>
      <c r="J18" s="157"/>
      <c r="K18" s="151"/>
      <c r="L18" s="157"/>
      <c r="M18" s="114">
        <f t="shared" si="0"/>
        <v>0</v>
      </c>
      <c r="N18" s="119"/>
      <c r="O18" s="119"/>
      <c r="P18" s="119"/>
      <c r="Q18" s="119"/>
    </row>
    <row r="19" spans="1:17" ht="12.75">
      <c r="A19" s="46"/>
      <c r="B19" s="146"/>
      <c r="C19" s="135"/>
      <c r="D19" s="144"/>
      <c r="E19" s="145"/>
      <c r="F19" s="157"/>
      <c r="G19" s="145"/>
      <c r="H19" s="157"/>
      <c r="I19" s="145"/>
      <c r="J19" s="157"/>
      <c r="K19" s="151"/>
      <c r="L19" s="157"/>
      <c r="M19" s="114">
        <f t="shared" si="0"/>
        <v>0</v>
      </c>
      <c r="N19" s="119"/>
      <c r="O19" s="119"/>
      <c r="P19" s="119"/>
      <c r="Q19" s="119"/>
    </row>
    <row r="20" spans="1:17" ht="12.75">
      <c r="A20" s="46"/>
      <c r="B20" s="146"/>
      <c r="C20" s="135"/>
      <c r="D20" s="144"/>
      <c r="E20" s="145"/>
      <c r="F20" s="157"/>
      <c r="G20" s="145"/>
      <c r="H20" s="157"/>
      <c r="I20" s="145"/>
      <c r="J20" s="157"/>
      <c r="K20" s="151"/>
      <c r="L20" s="157"/>
      <c r="M20" s="114">
        <f t="shared" si="0"/>
        <v>0</v>
      </c>
      <c r="N20" s="119"/>
      <c r="O20" s="119"/>
      <c r="P20" s="119"/>
      <c r="Q20" s="119"/>
    </row>
    <row r="21" spans="1:17" ht="12.75">
      <c r="A21" s="46"/>
      <c r="B21" s="146"/>
      <c r="C21" s="135"/>
      <c r="D21" s="144"/>
      <c r="E21" s="145"/>
      <c r="F21" s="157"/>
      <c r="G21" s="145"/>
      <c r="H21" s="157"/>
      <c r="I21" s="145"/>
      <c r="J21" s="157"/>
      <c r="K21" s="151"/>
      <c r="L21" s="157"/>
      <c r="M21" s="114">
        <f t="shared" si="0"/>
        <v>0</v>
      </c>
      <c r="N21" s="119"/>
      <c r="O21" s="119"/>
      <c r="P21" s="119"/>
      <c r="Q21" s="119"/>
    </row>
    <row r="22" spans="1:17" ht="12.75">
      <c r="A22" s="46"/>
      <c r="B22" s="146"/>
      <c r="C22" s="135"/>
      <c r="D22" s="144"/>
      <c r="E22" s="145"/>
      <c r="F22" s="157"/>
      <c r="G22" s="145"/>
      <c r="H22" s="157"/>
      <c r="I22" s="145"/>
      <c r="J22" s="157"/>
      <c r="K22" s="151"/>
      <c r="L22" s="157"/>
      <c r="M22" s="114">
        <f t="shared" si="0"/>
        <v>0</v>
      </c>
      <c r="N22" s="119"/>
      <c r="O22" s="119"/>
      <c r="P22" s="119"/>
      <c r="Q22" s="119"/>
    </row>
    <row r="23" spans="1:17" ht="12.75">
      <c r="A23" s="46"/>
      <c r="B23" s="146"/>
      <c r="C23" s="135"/>
      <c r="D23" s="144"/>
      <c r="E23" s="145"/>
      <c r="F23" s="157"/>
      <c r="G23" s="145"/>
      <c r="H23" s="157"/>
      <c r="I23" s="145"/>
      <c r="J23" s="157"/>
      <c r="K23" s="151"/>
      <c r="L23" s="157"/>
      <c r="M23" s="114">
        <f t="shared" si="0"/>
        <v>0</v>
      </c>
      <c r="N23" s="119"/>
      <c r="O23" s="119"/>
      <c r="P23" s="119"/>
      <c r="Q23" s="119"/>
    </row>
    <row r="24" spans="1:17" ht="12.75">
      <c r="A24" s="46"/>
      <c r="B24" s="146"/>
      <c r="C24" s="135"/>
      <c r="D24" s="144"/>
      <c r="E24" s="145"/>
      <c r="F24" s="157"/>
      <c r="G24" s="145"/>
      <c r="H24" s="157"/>
      <c r="I24" s="145"/>
      <c r="J24" s="157"/>
      <c r="K24" s="151"/>
      <c r="L24" s="157"/>
      <c r="M24" s="114">
        <f t="shared" si="0"/>
        <v>0</v>
      </c>
      <c r="N24" s="119"/>
      <c r="O24" s="119"/>
      <c r="P24" s="119"/>
      <c r="Q24" s="119"/>
    </row>
    <row r="25" spans="1:17" ht="12.75">
      <c r="A25" s="46"/>
      <c r="B25" s="146"/>
      <c r="C25" s="135"/>
      <c r="D25" s="144"/>
      <c r="E25" s="145"/>
      <c r="F25" s="157"/>
      <c r="G25" s="145"/>
      <c r="H25" s="157"/>
      <c r="I25" s="145"/>
      <c r="J25" s="157"/>
      <c r="K25" s="151"/>
      <c r="L25" s="157"/>
      <c r="M25" s="114">
        <f t="shared" si="0"/>
        <v>0</v>
      </c>
      <c r="N25" s="119"/>
      <c r="O25" s="119"/>
      <c r="P25" s="119"/>
      <c r="Q25" s="119"/>
    </row>
    <row r="26" spans="1:17" ht="12.75">
      <c r="A26" s="46"/>
      <c r="B26" s="146"/>
      <c r="C26" s="135"/>
      <c r="D26" s="144"/>
      <c r="E26" s="145"/>
      <c r="F26" s="157"/>
      <c r="G26" s="145"/>
      <c r="H26" s="157"/>
      <c r="I26" s="145"/>
      <c r="J26" s="157"/>
      <c r="K26" s="151"/>
      <c r="L26" s="157"/>
      <c r="M26" s="114">
        <f t="shared" si="0"/>
        <v>0</v>
      </c>
      <c r="N26" s="119"/>
      <c r="O26" s="119"/>
      <c r="P26" s="119"/>
      <c r="Q26" s="119"/>
    </row>
    <row r="27" spans="1:17" ht="12.75">
      <c r="A27" s="46"/>
      <c r="B27" s="146"/>
      <c r="C27" s="135"/>
      <c r="D27" s="144"/>
      <c r="E27" s="145"/>
      <c r="F27" s="157"/>
      <c r="G27" s="145"/>
      <c r="H27" s="157"/>
      <c r="I27" s="145"/>
      <c r="J27" s="157"/>
      <c r="K27" s="151"/>
      <c r="L27" s="157"/>
      <c r="M27" s="114">
        <f t="shared" si="0"/>
        <v>0</v>
      </c>
      <c r="N27" s="119"/>
      <c r="O27" s="119"/>
      <c r="P27" s="119"/>
      <c r="Q27" s="119"/>
    </row>
    <row r="28" spans="1:17" ht="12.75">
      <c r="A28" s="46"/>
      <c r="B28" s="146"/>
      <c r="C28" s="135"/>
      <c r="D28" s="144"/>
      <c r="E28" s="145"/>
      <c r="F28" s="157"/>
      <c r="G28" s="145"/>
      <c r="H28" s="157"/>
      <c r="I28" s="145"/>
      <c r="J28" s="157"/>
      <c r="K28" s="151"/>
      <c r="L28" s="157"/>
      <c r="M28" s="114">
        <f t="shared" si="0"/>
        <v>0</v>
      </c>
      <c r="N28" s="119"/>
      <c r="O28" s="119"/>
      <c r="P28" s="119"/>
      <c r="Q28" s="119"/>
    </row>
    <row r="29" spans="1:17" ht="12.75">
      <c r="A29" s="46"/>
      <c r="B29" s="146"/>
      <c r="C29" s="135"/>
      <c r="D29" s="144"/>
      <c r="E29" s="145"/>
      <c r="F29" s="157"/>
      <c r="G29" s="145"/>
      <c r="H29" s="157"/>
      <c r="I29" s="145"/>
      <c r="J29" s="157"/>
      <c r="K29" s="151"/>
      <c r="L29" s="157"/>
      <c r="M29" s="114">
        <f t="shared" si="0"/>
        <v>0</v>
      </c>
      <c r="N29" s="119"/>
      <c r="O29" s="119"/>
      <c r="P29" s="119"/>
      <c r="Q29" s="119"/>
    </row>
    <row r="30" spans="1:17" ht="12.75">
      <c r="A30" s="46"/>
      <c r="B30" s="146"/>
      <c r="C30" s="135"/>
      <c r="D30" s="144"/>
      <c r="E30" s="145"/>
      <c r="F30" s="157"/>
      <c r="G30" s="145"/>
      <c r="H30" s="157"/>
      <c r="I30" s="145"/>
      <c r="J30" s="157"/>
      <c r="K30" s="151"/>
      <c r="L30" s="157"/>
      <c r="M30" s="114">
        <f t="shared" si="0"/>
        <v>0</v>
      </c>
      <c r="N30" s="119"/>
      <c r="O30" s="119"/>
      <c r="P30" s="119"/>
      <c r="Q30" s="119"/>
    </row>
    <row r="31" spans="1:17" ht="12.75">
      <c r="A31" s="46"/>
      <c r="B31" s="146"/>
      <c r="C31" s="135"/>
      <c r="D31" s="144"/>
      <c r="E31" s="145"/>
      <c r="F31" s="157"/>
      <c r="G31" s="145"/>
      <c r="H31" s="157"/>
      <c r="I31" s="145"/>
      <c r="J31" s="157"/>
      <c r="K31" s="151"/>
      <c r="L31" s="157"/>
      <c r="M31" s="114">
        <f t="shared" si="0"/>
        <v>0</v>
      </c>
      <c r="N31" s="119"/>
      <c r="O31" s="119"/>
      <c r="P31" s="119"/>
      <c r="Q31" s="119"/>
    </row>
    <row r="32" spans="1:17" ht="12.75">
      <c r="A32" s="46"/>
      <c r="B32" s="146"/>
      <c r="C32" s="135"/>
      <c r="D32" s="144"/>
      <c r="E32" s="145"/>
      <c r="F32" s="157"/>
      <c r="G32" s="145"/>
      <c r="H32" s="157"/>
      <c r="I32" s="145"/>
      <c r="J32" s="157"/>
      <c r="K32" s="151"/>
      <c r="L32" s="157"/>
      <c r="M32" s="114">
        <f t="shared" si="0"/>
        <v>0</v>
      </c>
      <c r="N32" s="119"/>
      <c r="O32" s="119"/>
      <c r="P32" s="119"/>
      <c r="Q32" s="119"/>
    </row>
    <row r="33" spans="1:17" ht="12.75">
      <c r="A33" s="46"/>
      <c r="B33" s="146"/>
      <c r="C33" s="135"/>
      <c r="D33" s="144"/>
      <c r="E33" s="145"/>
      <c r="F33" s="157"/>
      <c r="G33" s="145"/>
      <c r="H33" s="157"/>
      <c r="I33" s="145"/>
      <c r="J33" s="157"/>
      <c r="K33" s="151"/>
      <c r="L33" s="157"/>
      <c r="M33" s="114">
        <f t="shared" si="0"/>
        <v>0</v>
      </c>
      <c r="N33" s="119"/>
      <c r="O33" s="119"/>
      <c r="P33" s="119"/>
      <c r="Q33" s="119"/>
    </row>
    <row r="34" spans="1:17" ht="12.75">
      <c r="A34" s="46"/>
      <c r="B34" s="146"/>
      <c r="C34" s="135"/>
      <c r="D34" s="144"/>
      <c r="E34" s="145"/>
      <c r="F34" s="157"/>
      <c r="G34" s="145"/>
      <c r="H34" s="157"/>
      <c r="I34" s="145"/>
      <c r="J34" s="157"/>
      <c r="K34" s="151"/>
      <c r="L34" s="157"/>
      <c r="M34" s="114">
        <f t="shared" si="0"/>
        <v>0</v>
      </c>
      <c r="N34" s="119"/>
      <c r="O34" s="119"/>
      <c r="P34" s="119"/>
      <c r="Q34" s="119"/>
    </row>
    <row r="35" spans="1:17" ht="12.75">
      <c r="A35" s="46"/>
      <c r="B35" s="146"/>
      <c r="C35" s="135"/>
      <c r="D35" s="144"/>
      <c r="E35" s="145"/>
      <c r="F35" s="157"/>
      <c r="G35" s="145"/>
      <c r="H35" s="157"/>
      <c r="I35" s="145"/>
      <c r="J35" s="157"/>
      <c r="K35" s="151"/>
      <c r="L35" s="157"/>
      <c r="M35" s="114">
        <f t="shared" si="0"/>
        <v>0</v>
      </c>
      <c r="N35" s="119"/>
      <c r="O35" s="119"/>
      <c r="P35" s="119"/>
      <c r="Q35" s="119"/>
    </row>
    <row r="36" spans="1:17" ht="12.75">
      <c r="A36" s="46"/>
      <c r="B36" s="146"/>
      <c r="C36" s="135"/>
      <c r="D36" s="144"/>
      <c r="E36" s="145"/>
      <c r="F36" s="157"/>
      <c r="G36" s="145"/>
      <c r="H36" s="157"/>
      <c r="I36" s="145"/>
      <c r="J36" s="157"/>
      <c r="K36" s="151"/>
      <c r="L36" s="157"/>
      <c r="M36" s="114">
        <f t="shared" si="0"/>
        <v>0</v>
      </c>
      <c r="N36" s="119"/>
      <c r="O36" s="119"/>
      <c r="P36" s="119"/>
      <c r="Q36" s="119"/>
    </row>
    <row r="37" spans="1:17" ht="12.75">
      <c r="A37" s="46"/>
      <c r="B37" s="146"/>
      <c r="C37" s="135"/>
      <c r="D37" s="144"/>
      <c r="E37" s="145"/>
      <c r="F37" s="157"/>
      <c r="G37" s="145"/>
      <c r="H37" s="157"/>
      <c r="I37" s="145"/>
      <c r="J37" s="157"/>
      <c r="K37" s="151"/>
      <c r="L37" s="157"/>
      <c r="M37" s="114">
        <f t="shared" si="0"/>
        <v>0</v>
      </c>
      <c r="N37" s="119"/>
      <c r="O37" s="119"/>
      <c r="P37" s="119"/>
      <c r="Q37" s="119"/>
    </row>
    <row r="38" spans="1:17" ht="12.75">
      <c r="A38" s="46"/>
      <c r="B38" s="146"/>
      <c r="C38" s="135"/>
      <c r="D38" s="144"/>
      <c r="E38" s="145"/>
      <c r="F38" s="157"/>
      <c r="G38" s="145"/>
      <c r="H38" s="157"/>
      <c r="I38" s="145"/>
      <c r="J38" s="157"/>
      <c r="K38" s="151"/>
      <c r="L38" s="157"/>
      <c r="M38" s="114">
        <f t="shared" si="0"/>
        <v>0</v>
      </c>
      <c r="N38" s="119"/>
      <c r="O38" s="119"/>
      <c r="P38" s="119"/>
      <c r="Q38" s="119"/>
    </row>
    <row r="39" spans="1:17" ht="12.75">
      <c r="A39" s="46"/>
      <c r="B39" s="146"/>
      <c r="C39" s="135"/>
      <c r="D39" s="144"/>
      <c r="E39" s="145"/>
      <c r="F39" s="157"/>
      <c r="G39" s="145"/>
      <c r="H39" s="157"/>
      <c r="I39" s="145"/>
      <c r="J39" s="157"/>
      <c r="K39" s="151"/>
      <c r="L39" s="157"/>
      <c r="M39" s="114">
        <f t="shared" si="0"/>
        <v>0</v>
      </c>
      <c r="N39" s="119"/>
      <c r="O39" s="119"/>
      <c r="P39" s="119"/>
      <c r="Q39" s="119"/>
    </row>
    <row r="40" spans="1:17" ht="12.75">
      <c r="A40" s="46"/>
      <c r="B40" s="146"/>
      <c r="C40" s="135"/>
      <c r="D40" s="144"/>
      <c r="E40" s="145"/>
      <c r="F40" s="157"/>
      <c r="G40" s="145"/>
      <c r="H40" s="157"/>
      <c r="I40" s="145"/>
      <c r="J40" s="157"/>
      <c r="K40" s="151"/>
      <c r="L40" s="157"/>
      <c r="M40" s="114">
        <f t="shared" si="0"/>
        <v>0</v>
      </c>
      <c r="N40" s="119"/>
      <c r="O40" s="119"/>
      <c r="P40" s="119"/>
      <c r="Q40" s="119"/>
    </row>
    <row r="41" spans="1:17" ht="12.75">
      <c r="A41" s="46"/>
      <c r="B41" s="146"/>
      <c r="C41" s="135"/>
      <c r="D41" s="144"/>
      <c r="E41" s="145"/>
      <c r="F41" s="157"/>
      <c r="G41" s="145"/>
      <c r="H41" s="157"/>
      <c r="I41" s="145"/>
      <c r="J41" s="157"/>
      <c r="K41" s="151"/>
      <c r="L41" s="157"/>
      <c r="M41" s="114">
        <f t="shared" si="0"/>
        <v>0</v>
      </c>
      <c r="N41" s="119"/>
      <c r="O41" s="119"/>
      <c r="P41" s="119"/>
      <c r="Q41" s="119"/>
    </row>
    <row r="42" spans="1:17" ht="12.75">
      <c r="A42" s="46"/>
      <c r="B42" s="146"/>
      <c r="C42" s="135"/>
      <c r="D42" s="144"/>
      <c r="E42" s="145"/>
      <c r="F42" s="157"/>
      <c r="G42" s="145"/>
      <c r="H42" s="157"/>
      <c r="I42" s="145"/>
      <c r="J42" s="157"/>
      <c r="K42" s="151"/>
      <c r="L42" s="157"/>
      <c r="M42" s="114">
        <f t="shared" si="0"/>
        <v>0</v>
      </c>
      <c r="N42" s="119"/>
      <c r="O42" s="119"/>
      <c r="P42" s="119"/>
      <c r="Q42" s="119"/>
    </row>
    <row r="43" spans="1:17" ht="12.75">
      <c r="A43" s="46"/>
      <c r="B43" s="146"/>
      <c r="C43" s="135"/>
      <c r="D43" s="144"/>
      <c r="E43" s="145"/>
      <c r="F43" s="157"/>
      <c r="G43" s="145"/>
      <c r="H43" s="157"/>
      <c r="I43" s="145"/>
      <c r="J43" s="157"/>
      <c r="K43" s="151"/>
      <c r="L43" s="157"/>
      <c r="M43" s="114">
        <f t="shared" si="0"/>
        <v>0</v>
      </c>
      <c r="N43" s="119"/>
      <c r="O43" s="119"/>
      <c r="P43" s="119"/>
      <c r="Q43" s="119"/>
    </row>
    <row r="44" spans="1:17" ht="12.75">
      <c r="A44" s="46"/>
      <c r="B44" s="146"/>
      <c r="C44" s="135"/>
      <c r="D44" s="144"/>
      <c r="E44" s="145"/>
      <c r="F44" s="157"/>
      <c r="G44" s="145"/>
      <c r="H44" s="157"/>
      <c r="I44" s="145"/>
      <c r="J44" s="157"/>
      <c r="K44" s="151"/>
      <c r="L44" s="157"/>
      <c r="M44" s="114">
        <f t="shared" si="0"/>
        <v>0</v>
      </c>
      <c r="N44" s="119"/>
      <c r="O44" s="119"/>
      <c r="P44" s="119"/>
      <c r="Q44" s="119"/>
    </row>
    <row r="45" spans="1:17" ht="12.75">
      <c r="A45" s="46"/>
      <c r="B45" s="146"/>
      <c r="C45" s="135"/>
      <c r="D45" s="144"/>
      <c r="E45" s="145"/>
      <c r="F45" s="157"/>
      <c r="G45" s="145"/>
      <c r="H45" s="157"/>
      <c r="I45" s="145"/>
      <c r="J45" s="157"/>
      <c r="K45" s="151"/>
      <c r="L45" s="157"/>
      <c r="M45" s="114">
        <f t="shared" si="0"/>
        <v>0</v>
      </c>
      <c r="N45" s="119"/>
      <c r="O45" s="119"/>
      <c r="P45" s="119"/>
      <c r="Q45" s="119"/>
    </row>
    <row r="46" spans="1:17" ht="12.75">
      <c r="A46" s="46"/>
      <c r="B46" s="146"/>
      <c r="C46" s="135"/>
      <c r="D46" s="144"/>
      <c r="E46" s="145"/>
      <c r="F46" s="157"/>
      <c r="G46" s="145"/>
      <c r="H46" s="157"/>
      <c r="I46" s="145"/>
      <c r="J46" s="157"/>
      <c r="K46" s="151"/>
      <c r="L46" s="157"/>
      <c r="M46" s="114">
        <f t="shared" si="0"/>
        <v>0</v>
      </c>
      <c r="N46" s="119"/>
      <c r="O46" s="119"/>
      <c r="P46" s="119"/>
      <c r="Q46" s="119"/>
    </row>
    <row r="47" spans="1:17" ht="12.75">
      <c r="A47" s="46"/>
      <c r="B47" s="146"/>
      <c r="C47" s="135"/>
      <c r="D47" s="144"/>
      <c r="E47" s="145"/>
      <c r="F47" s="157"/>
      <c r="G47" s="145"/>
      <c r="H47" s="157"/>
      <c r="I47" s="145"/>
      <c r="J47" s="157"/>
      <c r="K47" s="151"/>
      <c r="L47" s="157"/>
      <c r="M47" s="114">
        <f t="shared" si="0"/>
        <v>0</v>
      </c>
      <c r="N47" s="119"/>
      <c r="O47" s="119"/>
      <c r="P47" s="119"/>
      <c r="Q47" s="119"/>
    </row>
    <row r="48" spans="1:17" ht="12.75">
      <c r="A48" s="46"/>
      <c r="B48" s="146"/>
      <c r="C48" s="147"/>
      <c r="D48" s="144"/>
      <c r="E48" s="145"/>
      <c r="F48" s="157"/>
      <c r="G48" s="145"/>
      <c r="H48" s="157"/>
      <c r="I48" s="145"/>
      <c r="J48" s="157"/>
      <c r="K48" s="151"/>
      <c r="L48" s="157"/>
      <c r="M48" s="114">
        <f t="shared" si="0"/>
        <v>0</v>
      </c>
      <c r="N48" s="119"/>
      <c r="O48" s="119"/>
      <c r="P48" s="119"/>
      <c r="Q48" s="119"/>
    </row>
    <row r="49" spans="1:17" ht="12.75">
      <c r="A49" s="46"/>
      <c r="B49" s="146"/>
      <c r="C49" s="147"/>
      <c r="D49" s="144"/>
      <c r="E49" s="145"/>
      <c r="F49" s="157"/>
      <c r="G49" s="145"/>
      <c r="H49" s="157"/>
      <c r="I49" s="145"/>
      <c r="J49" s="157"/>
      <c r="K49" s="151"/>
      <c r="L49" s="157"/>
      <c r="M49" s="114">
        <f t="shared" si="0"/>
        <v>0</v>
      </c>
      <c r="N49" s="119"/>
      <c r="O49" s="119"/>
      <c r="P49" s="119"/>
      <c r="Q49" s="119"/>
    </row>
    <row r="50" spans="1:17" ht="12.75">
      <c r="A50" s="46"/>
      <c r="B50" s="146"/>
      <c r="C50" s="147"/>
      <c r="D50" s="144"/>
      <c r="E50" s="145"/>
      <c r="F50" s="157"/>
      <c r="G50" s="145"/>
      <c r="H50" s="157"/>
      <c r="I50" s="145"/>
      <c r="J50" s="157"/>
      <c r="K50" s="151"/>
      <c r="L50" s="157"/>
      <c r="M50" s="114">
        <f t="shared" si="0"/>
        <v>0</v>
      </c>
      <c r="N50" s="119"/>
      <c r="O50" s="119"/>
      <c r="P50" s="119"/>
      <c r="Q50" s="119"/>
    </row>
    <row r="51" spans="1:17" ht="12.75">
      <c r="A51" s="46"/>
      <c r="B51" s="146"/>
      <c r="C51" s="147"/>
      <c r="D51" s="144"/>
      <c r="E51" s="145"/>
      <c r="F51" s="157"/>
      <c r="G51" s="145"/>
      <c r="H51" s="157"/>
      <c r="I51" s="145"/>
      <c r="J51" s="157"/>
      <c r="K51" s="151"/>
      <c r="L51" s="157"/>
      <c r="M51" s="114">
        <f t="shared" si="0"/>
        <v>0</v>
      </c>
      <c r="N51" s="119"/>
      <c r="O51" s="119"/>
      <c r="P51" s="119"/>
      <c r="Q51" s="119"/>
    </row>
    <row r="52" spans="1:17" ht="12.75">
      <c r="A52" s="46"/>
      <c r="B52" s="146"/>
      <c r="C52" s="147"/>
      <c r="D52" s="144"/>
      <c r="E52" s="145"/>
      <c r="F52" s="157"/>
      <c r="G52" s="145"/>
      <c r="H52" s="157"/>
      <c r="I52" s="145"/>
      <c r="J52" s="157"/>
      <c r="K52" s="151"/>
      <c r="L52" s="157"/>
      <c r="M52" s="114">
        <f t="shared" si="0"/>
        <v>0</v>
      </c>
      <c r="N52" s="119"/>
      <c r="O52" s="119"/>
      <c r="P52" s="119"/>
      <c r="Q52" s="119"/>
    </row>
    <row r="53" spans="1:17" ht="12.75">
      <c r="A53" s="46"/>
      <c r="B53" s="146"/>
      <c r="C53" s="147"/>
      <c r="D53" s="144"/>
      <c r="E53" s="145"/>
      <c r="F53" s="157"/>
      <c r="G53" s="145"/>
      <c r="H53" s="157"/>
      <c r="I53" s="145"/>
      <c r="J53" s="157"/>
      <c r="K53" s="151"/>
      <c r="L53" s="157"/>
      <c r="M53" s="114">
        <f t="shared" si="0"/>
        <v>0</v>
      </c>
      <c r="N53" s="119"/>
      <c r="O53" s="119"/>
      <c r="P53" s="119"/>
      <c r="Q53" s="119"/>
    </row>
    <row r="54" spans="1:17" ht="12.75">
      <c r="A54" s="46"/>
      <c r="B54" s="146"/>
      <c r="C54" s="147"/>
      <c r="D54" s="144"/>
      <c r="E54" s="145"/>
      <c r="F54" s="157"/>
      <c r="G54" s="145"/>
      <c r="H54" s="157"/>
      <c r="I54" s="145"/>
      <c r="J54" s="157"/>
      <c r="K54" s="151"/>
      <c r="L54" s="157"/>
      <c r="M54" s="114">
        <f t="shared" si="0"/>
        <v>0</v>
      </c>
      <c r="N54" s="119"/>
      <c r="O54" s="119"/>
      <c r="P54" s="119"/>
      <c r="Q54" s="119"/>
    </row>
    <row r="55" spans="1:17" ht="12.75">
      <c r="A55" s="46"/>
      <c r="B55" s="146"/>
      <c r="C55" s="147"/>
      <c r="D55" s="144"/>
      <c r="E55" s="145"/>
      <c r="F55" s="157"/>
      <c r="G55" s="145"/>
      <c r="H55" s="157"/>
      <c r="I55" s="145"/>
      <c r="J55" s="157"/>
      <c r="K55" s="151"/>
      <c r="L55" s="157"/>
      <c r="M55" s="114">
        <f t="shared" si="0"/>
        <v>0</v>
      </c>
      <c r="N55" s="119"/>
      <c r="O55" s="119"/>
      <c r="P55" s="119"/>
      <c r="Q55" s="119"/>
    </row>
    <row r="56" spans="1:17" ht="12.75">
      <c r="A56" s="46"/>
      <c r="B56" s="146"/>
      <c r="C56" s="147"/>
      <c r="D56" s="144"/>
      <c r="E56" s="145"/>
      <c r="F56" s="157"/>
      <c r="G56" s="145"/>
      <c r="H56" s="157"/>
      <c r="I56" s="145"/>
      <c r="J56" s="157"/>
      <c r="K56" s="151"/>
      <c r="L56" s="157"/>
      <c r="M56" s="114">
        <f t="shared" si="0"/>
        <v>0</v>
      </c>
      <c r="N56" s="119"/>
      <c r="O56" s="119"/>
      <c r="P56" s="119"/>
      <c r="Q56" s="119"/>
    </row>
    <row r="57" spans="1:17" ht="12.75">
      <c r="A57" s="46"/>
      <c r="B57" s="146"/>
      <c r="C57" s="147"/>
      <c r="D57" s="144"/>
      <c r="E57" s="145"/>
      <c r="F57" s="157"/>
      <c r="G57" s="145"/>
      <c r="H57" s="157"/>
      <c r="I57" s="145"/>
      <c r="J57" s="157"/>
      <c r="K57" s="151"/>
      <c r="L57" s="157"/>
      <c r="M57" s="114">
        <f t="shared" si="0"/>
        <v>0</v>
      </c>
      <c r="N57" s="119"/>
      <c r="O57" s="119"/>
      <c r="P57" s="119"/>
      <c r="Q57" s="119"/>
    </row>
    <row r="58" spans="1:17" ht="12.75">
      <c r="A58" s="46"/>
      <c r="B58" s="146"/>
      <c r="C58" s="147"/>
      <c r="D58" s="144"/>
      <c r="E58" s="145"/>
      <c r="F58" s="157"/>
      <c r="G58" s="145"/>
      <c r="H58" s="157"/>
      <c r="I58" s="145"/>
      <c r="J58" s="157"/>
      <c r="K58" s="151"/>
      <c r="L58" s="157"/>
      <c r="M58" s="114">
        <f t="shared" si="0"/>
        <v>0</v>
      </c>
      <c r="N58" s="119"/>
      <c r="O58" s="119"/>
      <c r="P58" s="119"/>
      <c r="Q58" s="119"/>
    </row>
    <row r="59" spans="1:17" ht="12.75">
      <c r="A59" s="46"/>
      <c r="B59" s="146"/>
      <c r="C59" s="147"/>
      <c r="D59" s="144"/>
      <c r="E59" s="145"/>
      <c r="F59" s="157"/>
      <c r="G59" s="145"/>
      <c r="H59" s="157"/>
      <c r="I59" s="145"/>
      <c r="J59" s="157"/>
      <c r="K59" s="151"/>
      <c r="L59" s="157"/>
      <c r="M59" s="114">
        <f>L59+J59+H59+F59</f>
        <v>0</v>
      </c>
      <c r="N59" s="119"/>
      <c r="O59" s="119"/>
      <c r="P59" s="119"/>
      <c r="Q59" s="119"/>
    </row>
    <row r="60" spans="1:17" ht="12.75">
      <c r="A60" s="49"/>
      <c r="B60" s="146"/>
      <c r="C60" s="135"/>
      <c r="D60" s="144"/>
      <c r="E60" s="145"/>
      <c r="F60" s="157"/>
      <c r="G60" s="145"/>
      <c r="H60" s="157"/>
      <c r="I60" s="145"/>
      <c r="J60" s="157"/>
      <c r="K60" s="151"/>
      <c r="L60" s="157"/>
      <c r="M60" s="114">
        <f t="shared" si="0"/>
        <v>0</v>
      </c>
      <c r="N60" s="119"/>
      <c r="O60" s="119"/>
      <c r="P60" s="119"/>
      <c r="Q60" s="119"/>
    </row>
    <row r="61" spans="1:17" ht="12.75">
      <c r="A61" s="49"/>
      <c r="B61" s="146"/>
      <c r="C61" s="147"/>
      <c r="D61" s="144"/>
      <c r="E61" s="145"/>
      <c r="F61" s="157"/>
      <c r="G61" s="145"/>
      <c r="H61" s="157"/>
      <c r="I61" s="145"/>
      <c r="J61" s="157"/>
      <c r="K61" s="151"/>
      <c r="L61" s="157"/>
      <c r="M61" s="114">
        <f t="shared" si="0"/>
        <v>0</v>
      </c>
      <c r="N61" s="119"/>
      <c r="O61" s="119"/>
      <c r="P61" s="119"/>
      <c r="Q61" s="119"/>
    </row>
    <row r="62" spans="1:17" ht="12.75">
      <c r="A62" s="49"/>
      <c r="B62" s="146"/>
      <c r="C62" s="147"/>
      <c r="D62" s="144"/>
      <c r="E62" s="145"/>
      <c r="F62" s="157"/>
      <c r="G62" s="145"/>
      <c r="H62" s="157"/>
      <c r="I62" s="145"/>
      <c r="J62" s="157"/>
      <c r="K62" s="151"/>
      <c r="L62" s="157"/>
      <c r="M62" s="114">
        <f>L62+J62+H62+F62</f>
        <v>0</v>
      </c>
      <c r="N62" s="119"/>
      <c r="O62" s="119"/>
      <c r="P62" s="119"/>
      <c r="Q62" s="119"/>
    </row>
    <row r="63" spans="1:17" ht="12.75">
      <c r="A63" s="49"/>
      <c r="B63" s="146"/>
      <c r="C63" s="148"/>
      <c r="D63" s="144"/>
      <c r="E63" s="145"/>
      <c r="F63" s="157"/>
      <c r="G63" s="145"/>
      <c r="H63" s="157"/>
      <c r="I63" s="145"/>
      <c r="J63" s="157"/>
      <c r="K63" s="151"/>
      <c r="L63" s="157"/>
      <c r="M63" s="114">
        <f t="shared" si="0"/>
        <v>0</v>
      </c>
      <c r="N63" s="119"/>
      <c r="O63" s="119"/>
      <c r="P63" s="119"/>
      <c r="Q63" s="119"/>
    </row>
    <row r="64" spans="1:17" ht="12.75">
      <c r="A64" s="46"/>
      <c r="B64" s="146"/>
      <c r="C64" s="147"/>
      <c r="D64" s="144"/>
      <c r="E64" s="145"/>
      <c r="F64" s="157"/>
      <c r="G64" s="145"/>
      <c r="H64" s="157"/>
      <c r="I64" s="145"/>
      <c r="J64" s="157"/>
      <c r="K64" s="151"/>
      <c r="L64" s="157"/>
      <c r="M64" s="114">
        <f t="shared" si="0"/>
        <v>0</v>
      </c>
      <c r="N64" s="119"/>
      <c r="O64" s="119"/>
      <c r="P64" s="119"/>
      <c r="Q64" s="119"/>
    </row>
    <row r="65" spans="1:17" ht="12.75">
      <c r="A65" s="49"/>
      <c r="B65" s="149"/>
      <c r="C65" s="135"/>
      <c r="D65" s="144"/>
      <c r="E65" s="145"/>
      <c r="F65" s="157"/>
      <c r="G65" s="145"/>
      <c r="H65" s="157"/>
      <c r="I65" s="145"/>
      <c r="J65" s="157"/>
      <c r="K65" s="151"/>
      <c r="L65" s="157"/>
      <c r="M65" s="114">
        <f t="shared" si="0"/>
        <v>0</v>
      </c>
      <c r="N65" s="119"/>
      <c r="O65" s="119"/>
      <c r="P65" s="119"/>
      <c r="Q65" s="119"/>
    </row>
    <row r="66" spans="1:17" ht="12.75">
      <c r="A66" s="49"/>
      <c r="B66" s="150"/>
      <c r="C66" s="135"/>
      <c r="D66" s="144"/>
      <c r="E66" s="145"/>
      <c r="F66" s="157"/>
      <c r="G66" s="145"/>
      <c r="H66" s="157"/>
      <c r="I66" s="145"/>
      <c r="J66" s="157"/>
      <c r="K66" s="151"/>
      <c r="L66" s="157"/>
      <c r="M66" s="114">
        <f t="shared" si="0"/>
        <v>0</v>
      </c>
      <c r="N66" s="119"/>
      <c r="O66" s="119"/>
      <c r="P66" s="119"/>
      <c r="Q66" s="119"/>
    </row>
    <row r="67" spans="1:17" ht="12.75">
      <c r="A67" s="49"/>
      <c r="B67" s="147"/>
      <c r="C67" s="135"/>
      <c r="D67" s="144"/>
      <c r="E67" s="145"/>
      <c r="F67" s="157"/>
      <c r="G67" s="145"/>
      <c r="H67" s="157"/>
      <c r="I67" s="145"/>
      <c r="J67" s="157"/>
      <c r="K67" s="151"/>
      <c r="L67" s="157"/>
      <c r="M67" s="114">
        <f t="shared" si="0"/>
        <v>0</v>
      </c>
      <c r="N67" s="119"/>
      <c r="O67" s="119"/>
      <c r="P67" s="119"/>
      <c r="Q67" s="119"/>
    </row>
    <row r="68" spans="1:17" ht="13.5" thickBot="1">
      <c r="A68" s="49"/>
      <c r="B68" s="44"/>
      <c r="C68" s="119"/>
      <c r="D68" s="226" t="s">
        <v>97</v>
      </c>
      <c r="E68" s="120"/>
      <c r="F68" s="115"/>
      <c r="G68" s="120"/>
      <c r="H68" s="115"/>
      <c r="I68" s="120"/>
      <c r="J68" s="115"/>
      <c r="K68" s="125"/>
      <c r="L68" s="115"/>
      <c r="M68" s="116"/>
      <c r="N68" s="119"/>
      <c r="O68" s="119"/>
      <c r="P68" s="119"/>
      <c r="Q68" s="119"/>
    </row>
    <row r="69" spans="1:17" ht="13.5" thickBot="1">
      <c r="A69" s="49"/>
      <c r="B69" s="44"/>
      <c r="C69" s="119"/>
      <c r="D69" s="227"/>
      <c r="E69" s="121">
        <f aca="true" t="shared" si="1" ref="E69:M69">SUM(E13:E68)</f>
        <v>0</v>
      </c>
      <c r="F69" s="117">
        <f t="shared" si="1"/>
        <v>0</v>
      </c>
      <c r="G69" s="121">
        <f t="shared" si="1"/>
        <v>0</v>
      </c>
      <c r="H69" s="115">
        <f t="shared" si="1"/>
        <v>0</v>
      </c>
      <c r="I69" s="121">
        <f t="shared" si="1"/>
        <v>0</v>
      </c>
      <c r="J69" s="117">
        <f t="shared" si="1"/>
        <v>0</v>
      </c>
      <c r="K69" s="121">
        <f t="shared" si="1"/>
        <v>0</v>
      </c>
      <c r="L69" s="117">
        <f t="shared" si="1"/>
        <v>0</v>
      </c>
      <c r="M69" s="118">
        <f t="shared" si="1"/>
        <v>0</v>
      </c>
      <c r="N69" s="119"/>
      <c r="O69" s="119"/>
      <c r="P69" s="119"/>
      <c r="Q69" s="119"/>
    </row>
    <row r="70" spans="1:13" ht="12.75">
      <c r="A70" s="50"/>
      <c r="B70" s="8"/>
      <c r="C70" s="8"/>
      <c r="D70" s="8"/>
      <c r="E70" s="8"/>
      <c r="F70" s="8"/>
      <c r="G70" s="8"/>
      <c r="H70" s="8"/>
      <c r="I70" s="9"/>
      <c r="J70" s="8"/>
      <c r="K70" s="8"/>
      <c r="L70" s="8"/>
      <c r="M70" s="10"/>
    </row>
    <row r="71" spans="1:13" ht="12.75">
      <c r="A71" s="5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48" t="s">
        <v>15</v>
      </c>
      <c r="B72" s="54" t="s">
        <v>130</v>
      </c>
      <c r="C72" s="102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3.5" thickBot="1">
      <c r="A73" s="4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9" ht="45">
      <c r="A74" s="49"/>
      <c r="B74" s="129" t="s">
        <v>91</v>
      </c>
      <c r="C74" s="68" t="s">
        <v>13</v>
      </c>
      <c r="D74" s="252" t="s">
        <v>86</v>
      </c>
      <c r="E74" s="253"/>
      <c r="F74" s="254"/>
      <c r="G74" s="12" t="s">
        <v>46</v>
      </c>
      <c r="H74" s="13" t="s">
        <v>123</v>
      </c>
      <c r="I74" s="14" t="s">
        <v>11</v>
      </c>
      <c r="J74" s="12" t="s">
        <v>47</v>
      </c>
      <c r="K74" s="13" t="s">
        <v>124</v>
      </c>
      <c r="L74" s="14" t="s">
        <v>10</v>
      </c>
      <c r="M74" s="12" t="s">
        <v>48</v>
      </c>
      <c r="N74" s="13" t="s">
        <v>125</v>
      </c>
      <c r="O74" s="14" t="s">
        <v>9</v>
      </c>
      <c r="P74" s="12" t="s">
        <v>49</v>
      </c>
      <c r="Q74" s="13" t="s">
        <v>126</v>
      </c>
      <c r="R74" s="14" t="s">
        <v>8</v>
      </c>
      <c r="S74" s="14" t="s">
        <v>7</v>
      </c>
    </row>
    <row r="75" spans="1:19" ht="57.75" customHeight="1">
      <c r="A75" s="49"/>
      <c r="B75" s="152"/>
      <c r="C75" s="135"/>
      <c r="D75" s="248"/>
      <c r="E75" s="239"/>
      <c r="F75" s="239"/>
      <c r="G75" s="153"/>
      <c r="H75" s="154"/>
      <c r="I75" s="5">
        <f>G75*(H75/100)</f>
        <v>0</v>
      </c>
      <c r="J75" s="153"/>
      <c r="K75" s="154"/>
      <c r="L75" s="5">
        <f>J75*(K75/100)</f>
        <v>0</v>
      </c>
      <c r="M75" s="153"/>
      <c r="N75" s="154"/>
      <c r="O75" s="5">
        <f>M75*(N75/100)</f>
        <v>0</v>
      </c>
      <c r="P75" s="153"/>
      <c r="Q75" s="154"/>
      <c r="R75" s="5">
        <f>P75*(Q75/100)</f>
        <v>0</v>
      </c>
      <c r="S75" s="5">
        <f>I75+L75+O75+R75</f>
        <v>0</v>
      </c>
    </row>
    <row r="76" spans="1:19" ht="57.75" customHeight="1">
      <c r="A76" s="49"/>
      <c r="B76" s="146"/>
      <c r="C76" s="135"/>
      <c r="D76" s="248"/>
      <c r="E76" s="239"/>
      <c r="F76" s="239"/>
      <c r="G76" s="153"/>
      <c r="H76" s="154"/>
      <c r="I76" s="5">
        <f aca="true" t="shared" si="2" ref="I76:I89">G76*(H76/100)</f>
        <v>0</v>
      </c>
      <c r="J76" s="153"/>
      <c r="K76" s="154"/>
      <c r="L76" s="5">
        <f aca="true" t="shared" si="3" ref="L76:L89">J76*(K76/100)</f>
        <v>0</v>
      </c>
      <c r="M76" s="153"/>
      <c r="N76" s="154"/>
      <c r="O76" s="5">
        <f aca="true" t="shared" si="4" ref="O76:O89">M76*(N76/100)</f>
        <v>0</v>
      </c>
      <c r="P76" s="153"/>
      <c r="Q76" s="154"/>
      <c r="R76" s="5">
        <f aca="true" t="shared" si="5" ref="R76:R89">P76*(Q76/100)</f>
        <v>0</v>
      </c>
      <c r="S76" s="5">
        <f>I76+L76+O76+R76</f>
        <v>0</v>
      </c>
    </row>
    <row r="77" spans="1:19" ht="57.75" customHeight="1">
      <c r="A77" s="49"/>
      <c r="B77" s="146"/>
      <c r="C77" s="135"/>
      <c r="D77" s="248"/>
      <c r="E77" s="239"/>
      <c r="F77" s="239"/>
      <c r="G77" s="153"/>
      <c r="H77" s="154"/>
      <c r="I77" s="5">
        <f t="shared" si="2"/>
        <v>0</v>
      </c>
      <c r="J77" s="153"/>
      <c r="K77" s="154"/>
      <c r="L77" s="5">
        <f t="shared" si="3"/>
        <v>0</v>
      </c>
      <c r="M77" s="153"/>
      <c r="N77" s="154"/>
      <c r="O77" s="5">
        <f t="shared" si="4"/>
        <v>0</v>
      </c>
      <c r="P77" s="153"/>
      <c r="Q77" s="154"/>
      <c r="R77" s="5">
        <f t="shared" si="5"/>
        <v>0</v>
      </c>
      <c r="S77" s="5">
        <f>I77+L77+O77+R77</f>
        <v>0</v>
      </c>
    </row>
    <row r="78" spans="1:19" ht="57.75" customHeight="1">
      <c r="A78" s="49"/>
      <c r="B78" s="146"/>
      <c r="C78" s="135"/>
      <c r="D78" s="248"/>
      <c r="E78" s="239"/>
      <c r="F78" s="239"/>
      <c r="G78" s="153"/>
      <c r="H78" s="154"/>
      <c r="I78" s="5">
        <f t="shared" si="2"/>
        <v>0</v>
      </c>
      <c r="J78" s="153"/>
      <c r="K78" s="154"/>
      <c r="L78" s="5">
        <f t="shared" si="3"/>
        <v>0</v>
      </c>
      <c r="M78" s="153"/>
      <c r="N78" s="154"/>
      <c r="O78" s="5">
        <f t="shared" si="4"/>
        <v>0</v>
      </c>
      <c r="P78" s="153"/>
      <c r="Q78" s="154"/>
      <c r="R78" s="5">
        <f t="shared" si="5"/>
        <v>0</v>
      </c>
      <c r="S78" s="5">
        <f aca="true" t="shared" si="6" ref="S78:S84">I78+L78+O78+R78</f>
        <v>0</v>
      </c>
    </row>
    <row r="79" spans="1:19" ht="57.75" customHeight="1">
      <c r="A79" s="49"/>
      <c r="B79" s="146"/>
      <c r="C79" s="135"/>
      <c r="D79" s="248"/>
      <c r="E79" s="239"/>
      <c r="F79" s="239"/>
      <c r="G79" s="153"/>
      <c r="H79" s="154"/>
      <c r="I79" s="5">
        <f t="shared" si="2"/>
        <v>0</v>
      </c>
      <c r="J79" s="153"/>
      <c r="K79" s="154"/>
      <c r="L79" s="5">
        <f t="shared" si="3"/>
        <v>0</v>
      </c>
      <c r="M79" s="153"/>
      <c r="N79" s="154"/>
      <c r="O79" s="5">
        <f t="shared" si="4"/>
        <v>0</v>
      </c>
      <c r="P79" s="153"/>
      <c r="Q79" s="154"/>
      <c r="R79" s="5">
        <f t="shared" si="5"/>
        <v>0</v>
      </c>
      <c r="S79" s="5">
        <f t="shared" si="6"/>
        <v>0</v>
      </c>
    </row>
    <row r="80" spans="1:19" ht="57.75" customHeight="1">
      <c r="A80" s="49"/>
      <c r="B80" s="146"/>
      <c r="C80" s="135"/>
      <c r="D80" s="248"/>
      <c r="E80" s="239"/>
      <c r="F80" s="239"/>
      <c r="G80" s="153"/>
      <c r="H80" s="154"/>
      <c r="I80" s="5">
        <f t="shared" si="2"/>
        <v>0</v>
      </c>
      <c r="J80" s="153"/>
      <c r="K80" s="154"/>
      <c r="L80" s="5">
        <f t="shared" si="3"/>
        <v>0</v>
      </c>
      <c r="M80" s="153"/>
      <c r="N80" s="154"/>
      <c r="O80" s="5">
        <f t="shared" si="4"/>
        <v>0</v>
      </c>
      <c r="P80" s="153"/>
      <c r="Q80" s="154"/>
      <c r="R80" s="5">
        <f t="shared" si="5"/>
        <v>0</v>
      </c>
      <c r="S80" s="5">
        <f t="shared" si="6"/>
        <v>0</v>
      </c>
    </row>
    <row r="81" spans="1:19" ht="57.75" customHeight="1">
      <c r="A81" s="49"/>
      <c r="B81" s="146"/>
      <c r="C81" s="135"/>
      <c r="D81" s="248"/>
      <c r="E81" s="239"/>
      <c r="F81" s="239"/>
      <c r="G81" s="153"/>
      <c r="H81" s="154"/>
      <c r="I81" s="5">
        <f t="shared" si="2"/>
        <v>0</v>
      </c>
      <c r="J81" s="153"/>
      <c r="K81" s="154"/>
      <c r="L81" s="5">
        <f t="shared" si="3"/>
        <v>0</v>
      </c>
      <c r="M81" s="153"/>
      <c r="N81" s="154"/>
      <c r="O81" s="5">
        <f t="shared" si="4"/>
        <v>0</v>
      </c>
      <c r="P81" s="153"/>
      <c r="Q81" s="154"/>
      <c r="R81" s="5">
        <f t="shared" si="5"/>
        <v>0</v>
      </c>
      <c r="S81" s="5">
        <f t="shared" si="6"/>
        <v>0</v>
      </c>
    </row>
    <row r="82" spans="1:19" ht="57.75" customHeight="1">
      <c r="A82" s="49"/>
      <c r="B82" s="146"/>
      <c r="C82" s="135"/>
      <c r="D82" s="248"/>
      <c r="E82" s="239"/>
      <c r="F82" s="239"/>
      <c r="G82" s="153"/>
      <c r="H82" s="154"/>
      <c r="I82" s="5">
        <f t="shared" si="2"/>
        <v>0</v>
      </c>
      <c r="J82" s="153"/>
      <c r="K82" s="154"/>
      <c r="L82" s="5">
        <f t="shared" si="3"/>
        <v>0</v>
      </c>
      <c r="M82" s="153"/>
      <c r="N82" s="154"/>
      <c r="O82" s="5">
        <f t="shared" si="4"/>
        <v>0</v>
      </c>
      <c r="P82" s="153"/>
      <c r="Q82" s="154"/>
      <c r="R82" s="5">
        <f t="shared" si="5"/>
        <v>0</v>
      </c>
      <c r="S82" s="5">
        <f t="shared" si="6"/>
        <v>0</v>
      </c>
    </row>
    <row r="83" spans="1:19" ht="57.75" customHeight="1">
      <c r="A83" s="49"/>
      <c r="B83" s="146"/>
      <c r="C83" s="135"/>
      <c r="D83" s="248"/>
      <c r="E83" s="239"/>
      <c r="F83" s="239"/>
      <c r="G83" s="153"/>
      <c r="H83" s="154"/>
      <c r="I83" s="5">
        <f t="shared" si="2"/>
        <v>0</v>
      </c>
      <c r="J83" s="153"/>
      <c r="K83" s="154"/>
      <c r="L83" s="5">
        <f t="shared" si="3"/>
        <v>0</v>
      </c>
      <c r="M83" s="153"/>
      <c r="N83" s="154"/>
      <c r="O83" s="5">
        <f t="shared" si="4"/>
        <v>0</v>
      </c>
      <c r="P83" s="153"/>
      <c r="Q83" s="154"/>
      <c r="R83" s="5">
        <f t="shared" si="5"/>
        <v>0</v>
      </c>
      <c r="S83" s="5">
        <f t="shared" si="6"/>
        <v>0</v>
      </c>
    </row>
    <row r="84" spans="1:19" ht="57.75" customHeight="1">
      <c r="A84" s="49"/>
      <c r="B84" s="146"/>
      <c r="C84" s="135"/>
      <c r="D84" s="248"/>
      <c r="E84" s="239"/>
      <c r="F84" s="239"/>
      <c r="G84" s="153"/>
      <c r="H84" s="154"/>
      <c r="I84" s="5">
        <f t="shared" si="2"/>
        <v>0</v>
      </c>
      <c r="J84" s="153"/>
      <c r="K84" s="154"/>
      <c r="L84" s="5">
        <f t="shared" si="3"/>
        <v>0</v>
      </c>
      <c r="M84" s="153"/>
      <c r="N84" s="154"/>
      <c r="O84" s="5">
        <f t="shared" si="4"/>
        <v>0</v>
      </c>
      <c r="P84" s="153"/>
      <c r="Q84" s="154"/>
      <c r="R84" s="5">
        <f t="shared" si="5"/>
        <v>0</v>
      </c>
      <c r="S84" s="5">
        <f t="shared" si="6"/>
        <v>0</v>
      </c>
    </row>
    <row r="85" spans="1:19" ht="57.75" customHeight="1">
      <c r="A85" s="49"/>
      <c r="B85" s="146"/>
      <c r="C85" s="135"/>
      <c r="D85" s="248"/>
      <c r="E85" s="239"/>
      <c r="F85" s="239"/>
      <c r="G85" s="153"/>
      <c r="H85" s="154"/>
      <c r="I85" s="5">
        <f t="shared" si="2"/>
        <v>0</v>
      </c>
      <c r="J85" s="153"/>
      <c r="K85" s="154"/>
      <c r="L85" s="5">
        <f t="shared" si="3"/>
        <v>0</v>
      </c>
      <c r="M85" s="153"/>
      <c r="N85" s="154"/>
      <c r="O85" s="5">
        <f t="shared" si="4"/>
        <v>0</v>
      </c>
      <c r="P85" s="153"/>
      <c r="Q85" s="154"/>
      <c r="R85" s="5">
        <f t="shared" si="5"/>
        <v>0</v>
      </c>
      <c r="S85" s="5">
        <f>I85+L85+O85+R85</f>
        <v>0</v>
      </c>
    </row>
    <row r="86" spans="1:19" ht="57.75" customHeight="1">
      <c r="A86" s="49"/>
      <c r="B86" s="146"/>
      <c r="C86" s="135"/>
      <c r="D86" s="248"/>
      <c r="E86" s="239"/>
      <c r="F86" s="239"/>
      <c r="G86" s="153"/>
      <c r="H86" s="154"/>
      <c r="I86" s="5">
        <f t="shared" si="2"/>
        <v>0</v>
      </c>
      <c r="J86" s="153"/>
      <c r="K86" s="154"/>
      <c r="L86" s="5">
        <f t="shared" si="3"/>
        <v>0</v>
      </c>
      <c r="M86" s="153"/>
      <c r="N86" s="154"/>
      <c r="O86" s="5">
        <f t="shared" si="4"/>
        <v>0</v>
      </c>
      <c r="P86" s="153"/>
      <c r="Q86" s="154"/>
      <c r="R86" s="5">
        <f>P86*(Q86/100)</f>
        <v>0</v>
      </c>
      <c r="S86" s="5">
        <f>I86+L86+O86+R86</f>
        <v>0</v>
      </c>
    </row>
    <row r="87" spans="1:19" ht="57.75" customHeight="1">
      <c r="A87" s="49"/>
      <c r="B87" s="146"/>
      <c r="C87" s="135"/>
      <c r="D87" s="248"/>
      <c r="E87" s="239"/>
      <c r="F87" s="239"/>
      <c r="G87" s="153"/>
      <c r="H87" s="154"/>
      <c r="I87" s="5">
        <f t="shared" si="2"/>
        <v>0</v>
      </c>
      <c r="J87" s="153"/>
      <c r="K87" s="154"/>
      <c r="L87" s="5">
        <f t="shared" si="3"/>
        <v>0</v>
      </c>
      <c r="M87" s="153"/>
      <c r="N87" s="154"/>
      <c r="O87" s="5">
        <f t="shared" si="4"/>
        <v>0</v>
      </c>
      <c r="P87" s="153"/>
      <c r="Q87" s="154"/>
      <c r="R87" s="5">
        <f t="shared" si="5"/>
        <v>0</v>
      </c>
      <c r="S87" s="5">
        <f>I87+L87+O87+R87</f>
        <v>0</v>
      </c>
    </row>
    <row r="88" spans="1:19" ht="57.75" customHeight="1">
      <c r="A88" s="49"/>
      <c r="B88" s="146"/>
      <c r="C88" s="135"/>
      <c r="D88" s="248"/>
      <c r="E88" s="239"/>
      <c r="F88" s="239"/>
      <c r="G88" s="153"/>
      <c r="H88" s="154"/>
      <c r="I88" s="5">
        <f t="shared" si="2"/>
        <v>0</v>
      </c>
      <c r="J88" s="153"/>
      <c r="K88" s="154"/>
      <c r="L88" s="5">
        <f t="shared" si="3"/>
        <v>0</v>
      </c>
      <c r="M88" s="153"/>
      <c r="N88" s="154"/>
      <c r="O88" s="5">
        <f t="shared" si="4"/>
        <v>0</v>
      </c>
      <c r="P88" s="153"/>
      <c r="Q88" s="154"/>
      <c r="R88" s="5">
        <f t="shared" si="5"/>
        <v>0</v>
      </c>
      <c r="S88" s="5">
        <f>I88+L88+O88+R88</f>
        <v>0</v>
      </c>
    </row>
    <row r="89" spans="1:19" ht="57.75" customHeight="1" thickBot="1">
      <c r="A89" s="49"/>
      <c r="B89" s="146"/>
      <c r="C89" s="135"/>
      <c r="D89" s="248"/>
      <c r="E89" s="239"/>
      <c r="F89" s="239"/>
      <c r="G89" s="153"/>
      <c r="H89" s="154"/>
      <c r="I89" s="5">
        <f t="shared" si="2"/>
        <v>0</v>
      </c>
      <c r="J89" s="153"/>
      <c r="K89" s="154"/>
      <c r="L89" s="5">
        <f t="shared" si="3"/>
        <v>0</v>
      </c>
      <c r="M89" s="153"/>
      <c r="N89" s="154"/>
      <c r="O89" s="5">
        <f t="shared" si="4"/>
        <v>0</v>
      </c>
      <c r="P89" s="153"/>
      <c r="Q89" s="154"/>
      <c r="R89" s="5">
        <f t="shared" si="5"/>
        <v>0</v>
      </c>
      <c r="S89" s="5">
        <f>I89+L89+O89+R89</f>
        <v>0</v>
      </c>
    </row>
    <row r="90" spans="1:19" ht="13.5" thickBot="1">
      <c r="A90" s="49"/>
      <c r="B90" s="49"/>
      <c r="C90" s="4"/>
      <c r="D90" s="238" t="s">
        <v>95</v>
      </c>
      <c r="E90" s="238"/>
      <c r="F90" s="238"/>
      <c r="G90" s="15">
        <f aca="true" t="shared" si="7" ref="G90:S90">SUM(G75:G89)</f>
        <v>0</v>
      </c>
      <c r="H90" s="16">
        <f t="shared" si="7"/>
        <v>0</v>
      </c>
      <c r="I90" s="17">
        <f t="shared" si="7"/>
        <v>0</v>
      </c>
      <c r="J90" s="15">
        <f t="shared" si="7"/>
        <v>0</v>
      </c>
      <c r="K90" s="16">
        <f t="shared" si="7"/>
        <v>0</v>
      </c>
      <c r="L90" s="17">
        <f t="shared" si="7"/>
        <v>0</v>
      </c>
      <c r="M90" s="15">
        <f t="shared" si="7"/>
        <v>0</v>
      </c>
      <c r="N90" s="16">
        <f t="shared" si="7"/>
        <v>0</v>
      </c>
      <c r="O90" s="17">
        <f t="shared" si="7"/>
        <v>0</v>
      </c>
      <c r="P90" s="15">
        <f t="shared" si="7"/>
        <v>0</v>
      </c>
      <c r="Q90" s="16">
        <f t="shared" si="7"/>
        <v>0</v>
      </c>
      <c r="R90" s="17">
        <f t="shared" si="7"/>
        <v>0</v>
      </c>
      <c r="S90" s="17">
        <f t="shared" si="7"/>
        <v>0</v>
      </c>
    </row>
    <row r="91" spans="1:13" ht="12.75">
      <c r="A91" s="4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32" customFormat="1" ht="12.75">
      <c r="A92" s="80"/>
      <c r="B92" s="43"/>
      <c r="C92" s="43"/>
      <c r="D92" s="43"/>
      <c r="E92" s="43"/>
      <c r="F92" s="43"/>
      <c r="G92" s="43"/>
      <c r="H92" s="43"/>
      <c r="I92" s="81"/>
      <c r="J92" s="43"/>
      <c r="K92" s="43"/>
      <c r="L92" s="43"/>
      <c r="M92" s="82"/>
    </row>
    <row r="93" spans="1:13" s="32" customFormat="1" ht="12.75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</row>
    <row r="94" spans="1:13" ht="12.75">
      <c r="A94" s="48" t="s">
        <v>14</v>
      </c>
      <c r="B94" s="54" t="s">
        <v>137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9" ht="13.5" thickBot="1">
      <c r="A95" s="4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S95" s="32"/>
    </row>
    <row r="96" spans="1:19" ht="22.5">
      <c r="A96" s="49"/>
      <c r="B96" s="129" t="s">
        <v>91</v>
      </c>
      <c r="C96" s="68" t="s">
        <v>13</v>
      </c>
      <c r="D96" s="242" t="s">
        <v>86</v>
      </c>
      <c r="E96" s="243"/>
      <c r="F96" s="244"/>
      <c r="G96" s="18" t="s">
        <v>11</v>
      </c>
      <c r="H96" s="18" t="s">
        <v>10</v>
      </c>
      <c r="I96" s="18" t="s">
        <v>9</v>
      </c>
      <c r="J96" s="18" t="s">
        <v>8</v>
      </c>
      <c r="K96" s="18" t="s">
        <v>7</v>
      </c>
      <c r="L96" s="4"/>
      <c r="M96" s="4"/>
      <c r="N96" s="4"/>
      <c r="S96" s="32"/>
    </row>
    <row r="97" spans="1:19" ht="57.75" customHeight="1">
      <c r="A97" s="49"/>
      <c r="B97" s="146"/>
      <c r="C97" s="135"/>
      <c r="D97" s="239"/>
      <c r="E97" s="240"/>
      <c r="F97" s="241"/>
      <c r="G97" s="156"/>
      <c r="H97" s="156"/>
      <c r="I97" s="156"/>
      <c r="J97" s="156"/>
      <c r="K97" s="126">
        <f aca="true" t="shared" si="8" ref="K97:K112">G97+H97+I97+J97</f>
        <v>0</v>
      </c>
      <c r="L97" s="4"/>
      <c r="M97" s="4"/>
      <c r="N97" s="4"/>
      <c r="S97" s="32"/>
    </row>
    <row r="98" spans="1:19" ht="57.75" customHeight="1">
      <c r="A98" s="49"/>
      <c r="B98" s="146"/>
      <c r="C98" s="135"/>
      <c r="D98" s="239"/>
      <c r="E98" s="240"/>
      <c r="F98" s="241"/>
      <c r="G98" s="156"/>
      <c r="H98" s="156"/>
      <c r="I98" s="156"/>
      <c r="J98" s="156"/>
      <c r="K98" s="126">
        <f t="shared" si="8"/>
        <v>0</v>
      </c>
      <c r="L98" s="4"/>
      <c r="M98" s="4"/>
      <c r="N98" s="4"/>
      <c r="S98" s="32"/>
    </row>
    <row r="99" spans="1:19" ht="57.75" customHeight="1">
      <c r="A99" s="49"/>
      <c r="B99" s="146"/>
      <c r="C99" s="135"/>
      <c r="D99" s="239"/>
      <c r="E99" s="240"/>
      <c r="F99" s="241"/>
      <c r="G99" s="156"/>
      <c r="H99" s="156"/>
      <c r="I99" s="156"/>
      <c r="J99" s="156"/>
      <c r="K99" s="126">
        <f t="shared" si="8"/>
        <v>0</v>
      </c>
      <c r="L99" s="4"/>
      <c r="M99" s="4"/>
      <c r="N99" s="4"/>
      <c r="S99" s="32"/>
    </row>
    <row r="100" spans="1:19" ht="57.75" customHeight="1">
      <c r="A100" s="49"/>
      <c r="B100" s="146"/>
      <c r="C100" s="135"/>
      <c r="D100" s="239"/>
      <c r="E100" s="240"/>
      <c r="F100" s="241"/>
      <c r="G100" s="156"/>
      <c r="H100" s="156"/>
      <c r="I100" s="156"/>
      <c r="J100" s="156"/>
      <c r="K100" s="126">
        <f t="shared" si="8"/>
        <v>0</v>
      </c>
      <c r="L100" s="4"/>
      <c r="M100" s="4"/>
      <c r="N100" s="4"/>
      <c r="S100" s="32"/>
    </row>
    <row r="101" spans="1:19" ht="57.75" customHeight="1">
      <c r="A101" s="49"/>
      <c r="B101" s="146"/>
      <c r="C101" s="135"/>
      <c r="D101" s="239"/>
      <c r="E101" s="240"/>
      <c r="F101" s="241"/>
      <c r="G101" s="156"/>
      <c r="H101" s="156"/>
      <c r="I101" s="156"/>
      <c r="J101" s="156"/>
      <c r="K101" s="126">
        <f t="shared" si="8"/>
        <v>0</v>
      </c>
      <c r="L101" s="4"/>
      <c r="M101" s="4"/>
      <c r="N101" s="4"/>
      <c r="S101" s="32"/>
    </row>
    <row r="102" spans="1:19" ht="57.75" customHeight="1">
      <c r="A102" s="49"/>
      <c r="B102" s="146"/>
      <c r="C102" s="135"/>
      <c r="D102" s="239"/>
      <c r="E102" s="240"/>
      <c r="F102" s="241"/>
      <c r="G102" s="156"/>
      <c r="H102" s="156"/>
      <c r="I102" s="156"/>
      <c r="J102" s="156"/>
      <c r="K102" s="126">
        <f t="shared" si="8"/>
        <v>0</v>
      </c>
      <c r="L102" s="4"/>
      <c r="M102" s="4"/>
      <c r="N102" s="4"/>
      <c r="S102" s="32"/>
    </row>
    <row r="103" spans="1:19" ht="57.75" customHeight="1">
      <c r="A103" s="49"/>
      <c r="B103" s="146"/>
      <c r="C103" s="135"/>
      <c r="D103" s="239"/>
      <c r="E103" s="240"/>
      <c r="F103" s="241"/>
      <c r="G103" s="156"/>
      <c r="H103" s="156"/>
      <c r="I103" s="156"/>
      <c r="J103" s="156"/>
      <c r="K103" s="126">
        <f t="shared" si="8"/>
        <v>0</v>
      </c>
      <c r="L103" s="4"/>
      <c r="M103" s="4"/>
      <c r="N103" s="4"/>
      <c r="S103" s="32"/>
    </row>
    <row r="104" spans="1:19" ht="57.75" customHeight="1">
      <c r="A104" s="49"/>
      <c r="B104" s="146"/>
      <c r="C104" s="135"/>
      <c r="D104" s="239"/>
      <c r="E104" s="240"/>
      <c r="F104" s="241"/>
      <c r="G104" s="156"/>
      <c r="H104" s="156"/>
      <c r="I104" s="156"/>
      <c r="J104" s="156"/>
      <c r="K104" s="126">
        <f t="shared" si="8"/>
        <v>0</v>
      </c>
      <c r="L104" s="4"/>
      <c r="M104" s="4"/>
      <c r="N104" s="4"/>
      <c r="S104" s="32"/>
    </row>
    <row r="105" spans="1:19" ht="57.75" customHeight="1">
      <c r="A105" s="49"/>
      <c r="B105" s="146"/>
      <c r="C105" s="135"/>
      <c r="D105" s="239"/>
      <c r="E105" s="240"/>
      <c r="F105" s="241"/>
      <c r="G105" s="156"/>
      <c r="H105" s="156"/>
      <c r="I105" s="156"/>
      <c r="J105" s="156"/>
      <c r="K105" s="126">
        <f t="shared" si="8"/>
        <v>0</v>
      </c>
      <c r="L105" s="4"/>
      <c r="M105" s="4"/>
      <c r="N105" s="4"/>
      <c r="S105" s="32"/>
    </row>
    <row r="106" spans="1:19" ht="57.75" customHeight="1">
      <c r="A106" s="49"/>
      <c r="B106" s="146"/>
      <c r="C106" s="135"/>
      <c r="D106" s="239"/>
      <c r="E106" s="240"/>
      <c r="F106" s="241"/>
      <c r="G106" s="156"/>
      <c r="H106" s="156"/>
      <c r="I106" s="156"/>
      <c r="J106" s="156"/>
      <c r="K106" s="126">
        <f t="shared" si="8"/>
        <v>0</v>
      </c>
      <c r="L106" s="4"/>
      <c r="M106" s="4"/>
      <c r="N106" s="4"/>
      <c r="S106" s="32"/>
    </row>
    <row r="107" spans="1:19" ht="57.75" customHeight="1">
      <c r="A107" s="49"/>
      <c r="B107" s="146"/>
      <c r="C107" s="135"/>
      <c r="D107" s="239"/>
      <c r="E107" s="240"/>
      <c r="F107" s="241"/>
      <c r="G107" s="156"/>
      <c r="H107" s="156"/>
      <c r="I107" s="156"/>
      <c r="J107" s="156"/>
      <c r="K107" s="126">
        <f t="shared" si="8"/>
        <v>0</v>
      </c>
      <c r="L107" s="4"/>
      <c r="M107" s="4"/>
      <c r="N107" s="4"/>
      <c r="S107" s="32"/>
    </row>
    <row r="108" spans="1:19" ht="57.75" customHeight="1">
      <c r="A108" s="49"/>
      <c r="B108" s="146"/>
      <c r="C108" s="135"/>
      <c r="D108" s="239"/>
      <c r="E108" s="240"/>
      <c r="F108" s="241"/>
      <c r="G108" s="156"/>
      <c r="H108" s="156"/>
      <c r="I108" s="156"/>
      <c r="J108" s="156"/>
      <c r="K108" s="126">
        <f t="shared" si="8"/>
        <v>0</v>
      </c>
      <c r="L108" s="4"/>
      <c r="M108" s="4"/>
      <c r="N108" s="4"/>
      <c r="S108" s="32"/>
    </row>
    <row r="109" spans="1:19" ht="57.75" customHeight="1">
      <c r="A109" s="49"/>
      <c r="B109" s="146"/>
      <c r="C109" s="135"/>
      <c r="D109" s="239"/>
      <c r="E109" s="240"/>
      <c r="F109" s="241"/>
      <c r="G109" s="156"/>
      <c r="H109" s="156"/>
      <c r="I109" s="156"/>
      <c r="J109" s="156"/>
      <c r="K109" s="126">
        <f t="shared" si="8"/>
        <v>0</v>
      </c>
      <c r="L109" s="4"/>
      <c r="M109" s="4"/>
      <c r="N109" s="4"/>
      <c r="S109" s="32"/>
    </row>
    <row r="110" spans="1:19" ht="57.75" customHeight="1">
      <c r="A110" s="49"/>
      <c r="B110" s="146"/>
      <c r="C110" s="135"/>
      <c r="D110" s="239"/>
      <c r="E110" s="240"/>
      <c r="F110" s="241"/>
      <c r="G110" s="156"/>
      <c r="H110" s="156"/>
      <c r="I110" s="156"/>
      <c r="J110" s="156"/>
      <c r="K110" s="126">
        <f t="shared" si="8"/>
        <v>0</v>
      </c>
      <c r="L110" s="4"/>
      <c r="M110" s="4"/>
      <c r="N110" s="4"/>
      <c r="S110" s="32"/>
    </row>
    <row r="111" spans="1:14" ht="57.75" customHeight="1">
      <c r="A111" s="49"/>
      <c r="B111" s="146"/>
      <c r="C111" s="135"/>
      <c r="D111" s="239"/>
      <c r="E111" s="240"/>
      <c r="F111" s="241"/>
      <c r="G111" s="156"/>
      <c r="H111" s="156"/>
      <c r="I111" s="156"/>
      <c r="J111" s="156"/>
      <c r="K111" s="126">
        <f t="shared" si="8"/>
        <v>0</v>
      </c>
      <c r="L111" s="4"/>
      <c r="M111" s="4"/>
      <c r="N111" s="4"/>
    </row>
    <row r="112" spans="1:14" ht="57.75" customHeight="1" thickBot="1">
      <c r="A112" s="49"/>
      <c r="B112" s="146"/>
      <c r="C112" s="135"/>
      <c r="D112" s="239"/>
      <c r="E112" s="240"/>
      <c r="F112" s="241"/>
      <c r="G112" s="156"/>
      <c r="H112" s="156"/>
      <c r="I112" s="156"/>
      <c r="J112" s="156"/>
      <c r="K112" s="126">
        <f t="shared" si="8"/>
        <v>0</v>
      </c>
      <c r="L112" s="4"/>
      <c r="M112" s="4"/>
      <c r="N112" s="4"/>
    </row>
    <row r="113" spans="1:14" ht="13.5" thickBot="1">
      <c r="A113" s="49"/>
      <c r="B113" s="49"/>
      <c r="C113" s="4"/>
      <c r="D113" s="238" t="s">
        <v>96</v>
      </c>
      <c r="E113" s="238"/>
      <c r="F113" s="238"/>
      <c r="G113" s="20">
        <f>SUM(G97:G112)</f>
        <v>0</v>
      </c>
      <c r="H113" s="20">
        <f>SUM(H97:H112)</f>
        <v>0</v>
      </c>
      <c r="I113" s="20">
        <f>SUM(I97:I112)</f>
        <v>0</v>
      </c>
      <c r="J113" s="20">
        <f>SUM(J97:J112)</f>
        <v>0</v>
      </c>
      <c r="K113" s="20">
        <f>SUM(K97:K112)</f>
        <v>0</v>
      </c>
      <c r="L113" s="4"/>
      <c r="M113" s="4"/>
      <c r="N113" s="4"/>
    </row>
    <row r="114" spans="1:13" ht="12.75">
      <c r="A114" s="4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8" t="s">
        <v>66</v>
      </c>
      <c r="B115" s="54" t="s">
        <v>114</v>
      </c>
      <c r="C115" s="4"/>
      <c r="D115" s="4"/>
      <c r="G115" s="4"/>
      <c r="H115" s="4"/>
      <c r="I115" s="4"/>
      <c r="J115" s="4"/>
      <c r="K115" s="4"/>
      <c r="L115" s="4"/>
      <c r="M115" s="4"/>
    </row>
    <row r="116" spans="1:13" ht="13.5" thickBot="1">
      <c r="A116" s="49"/>
      <c r="B116" s="4"/>
      <c r="C116" s="4"/>
      <c r="E116" s="78"/>
      <c r="F116" s="79"/>
      <c r="G116" s="4"/>
      <c r="H116" s="4"/>
      <c r="I116" s="4"/>
      <c r="J116" s="4"/>
      <c r="K116" s="4"/>
      <c r="L116" s="4"/>
      <c r="M116" s="4"/>
    </row>
    <row r="117" spans="1:13" ht="22.5">
      <c r="A117" s="49"/>
      <c r="B117" s="129" t="s">
        <v>91</v>
      </c>
      <c r="C117" s="68" t="s">
        <v>13</v>
      </c>
      <c r="D117" s="242" t="s">
        <v>86</v>
      </c>
      <c r="E117" s="243"/>
      <c r="F117" s="244"/>
      <c r="G117" s="18" t="s">
        <v>11</v>
      </c>
      <c r="H117" s="18" t="s">
        <v>10</v>
      </c>
      <c r="I117" s="18" t="s">
        <v>9</v>
      </c>
      <c r="J117" s="18" t="s">
        <v>8</v>
      </c>
      <c r="K117" s="18" t="s">
        <v>7</v>
      </c>
      <c r="L117" s="4"/>
      <c r="M117" s="4"/>
    </row>
    <row r="118" spans="1:13" ht="57.75" customHeight="1">
      <c r="A118" s="49"/>
      <c r="B118" s="155"/>
      <c r="C118" s="135"/>
      <c r="D118" s="239"/>
      <c r="E118" s="240"/>
      <c r="F118" s="241"/>
      <c r="G118" s="156"/>
      <c r="H118" s="156"/>
      <c r="I118" s="156"/>
      <c r="J118" s="156"/>
      <c r="K118" s="126">
        <f aca="true" t="shared" si="9" ref="K118:K132">G118+H118+I118+J118</f>
        <v>0</v>
      </c>
      <c r="L118" s="4"/>
      <c r="M118" s="4"/>
    </row>
    <row r="119" spans="1:13" ht="57.75" customHeight="1">
      <c r="A119" s="49"/>
      <c r="B119" s="146"/>
      <c r="C119" s="135"/>
      <c r="D119" s="239"/>
      <c r="E119" s="240"/>
      <c r="F119" s="241"/>
      <c r="G119" s="156"/>
      <c r="H119" s="156"/>
      <c r="I119" s="156"/>
      <c r="J119" s="156"/>
      <c r="K119" s="126">
        <f t="shared" si="9"/>
        <v>0</v>
      </c>
      <c r="L119" s="4"/>
      <c r="M119" s="4"/>
    </row>
    <row r="120" spans="1:13" ht="57.75" customHeight="1">
      <c r="A120" s="49"/>
      <c r="B120" s="146"/>
      <c r="C120" s="135"/>
      <c r="D120" s="239"/>
      <c r="E120" s="240"/>
      <c r="F120" s="241"/>
      <c r="G120" s="156"/>
      <c r="H120" s="156"/>
      <c r="I120" s="156"/>
      <c r="J120" s="156"/>
      <c r="K120" s="126">
        <f t="shared" si="9"/>
        <v>0</v>
      </c>
      <c r="L120" s="4"/>
      <c r="M120" s="4"/>
    </row>
    <row r="121" spans="1:13" ht="57.75" customHeight="1">
      <c r="A121" s="49"/>
      <c r="B121" s="146"/>
      <c r="C121" s="135"/>
      <c r="D121" s="239"/>
      <c r="E121" s="240"/>
      <c r="F121" s="241"/>
      <c r="G121" s="156"/>
      <c r="H121" s="156"/>
      <c r="I121" s="156"/>
      <c r="J121" s="156"/>
      <c r="K121" s="126">
        <f t="shared" si="9"/>
        <v>0</v>
      </c>
      <c r="L121" s="4"/>
      <c r="M121" s="4"/>
    </row>
    <row r="122" spans="1:13" ht="57.75" customHeight="1">
      <c r="A122" s="49"/>
      <c r="B122" s="146"/>
      <c r="C122" s="135"/>
      <c r="D122" s="239"/>
      <c r="E122" s="240"/>
      <c r="F122" s="241"/>
      <c r="G122" s="156"/>
      <c r="H122" s="156"/>
      <c r="I122" s="156"/>
      <c r="J122" s="156"/>
      <c r="K122" s="126">
        <f t="shared" si="9"/>
        <v>0</v>
      </c>
      <c r="L122" s="4"/>
      <c r="M122" s="4"/>
    </row>
    <row r="123" spans="1:13" ht="57.75" customHeight="1">
      <c r="A123" s="49"/>
      <c r="B123" s="146"/>
      <c r="C123" s="135"/>
      <c r="D123" s="239"/>
      <c r="E123" s="240"/>
      <c r="F123" s="241"/>
      <c r="G123" s="156"/>
      <c r="H123" s="156"/>
      <c r="I123" s="156"/>
      <c r="J123" s="156"/>
      <c r="K123" s="126">
        <f>G123+H123+I123+J123</f>
        <v>0</v>
      </c>
      <c r="L123" s="4"/>
      <c r="M123" s="4"/>
    </row>
    <row r="124" spans="1:13" ht="57.75" customHeight="1">
      <c r="A124" s="49"/>
      <c r="B124" s="146"/>
      <c r="C124" s="135"/>
      <c r="D124" s="239"/>
      <c r="E124" s="240"/>
      <c r="F124" s="241"/>
      <c r="G124" s="156"/>
      <c r="H124" s="156"/>
      <c r="I124" s="156"/>
      <c r="J124" s="156"/>
      <c r="K124" s="126">
        <f t="shared" si="9"/>
        <v>0</v>
      </c>
      <c r="L124" s="4"/>
      <c r="M124" s="4"/>
    </row>
    <row r="125" spans="1:13" ht="57.75" customHeight="1">
      <c r="A125" s="49"/>
      <c r="B125" s="146"/>
      <c r="C125" s="135"/>
      <c r="D125" s="239"/>
      <c r="E125" s="240"/>
      <c r="F125" s="241"/>
      <c r="G125" s="156"/>
      <c r="H125" s="156"/>
      <c r="I125" s="156"/>
      <c r="J125" s="156"/>
      <c r="K125" s="126">
        <f t="shared" si="9"/>
        <v>0</v>
      </c>
      <c r="L125" s="4"/>
      <c r="M125" s="4"/>
    </row>
    <row r="126" spans="1:13" ht="57.75" customHeight="1">
      <c r="A126" s="49"/>
      <c r="B126" s="146"/>
      <c r="C126" s="135"/>
      <c r="D126" s="239"/>
      <c r="E126" s="240"/>
      <c r="F126" s="241"/>
      <c r="G126" s="156"/>
      <c r="H126" s="156"/>
      <c r="I126" s="156"/>
      <c r="J126" s="156"/>
      <c r="K126" s="126">
        <f t="shared" si="9"/>
        <v>0</v>
      </c>
      <c r="L126" s="4"/>
      <c r="M126" s="4"/>
    </row>
    <row r="127" spans="1:13" ht="57.75" customHeight="1">
      <c r="A127" s="49"/>
      <c r="B127" s="146"/>
      <c r="C127" s="135"/>
      <c r="D127" s="239"/>
      <c r="E127" s="240"/>
      <c r="F127" s="241"/>
      <c r="G127" s="156"/>
      <c r="H127" s="156"/>
      <c r="I127" s="156"/>
      <c r="J127" s="156"/>
      <c r="K127" s="126">
        <f t="shared" si="9"/>
        <v>0</v>
      </c>
      <c r="L127" s="4"/>
      <c r="M127" s="4"/>
    </row>
    <row r="128" spans="1:13" ht="57.75" customHeight="1">
      <c r="A128" s="49"/>
      <c r="B128" s="146"/>
      <c r="C128" s="135"/>
      <c r="D128" s="239"/>
      <c r="E128" s="240"/>
      <c r="F128" s="241"/>
      <c r="G128" s="156"/>
      <c r="H128" s="156"/>
      <c r="I128" s="156"/>
      <c r="J128" s="156"/>
      <c r="K128" s="126">
        <f t="shared" si="9"/>
        <v>0</v>
      </c>
      <c r="L128" s="4"/>
      <c r="M128" s="4"/>
    </row>
    <row r="129" spans="1:13" ht="57.75" customHeight="1">
      <c r="A129" s="49"/>
      <c r="B129" s="146"/>
      <c r="C129" s="135"/>
      <c r="D129" s="239"/>
      <c r="E129" s="240"/>
      <c r="F129" s="241"/>
      <c r="G129" s="156"/>
      <c r="H129" s="156"/>
      <c r="I129" s="156"/>
      <c r="J129" s="156"/>
      <c r="K129" s="126">
        <f t="shared" si="9"/>
        <v>0</v>
      </c>
      <c r="L129" s="4"/>
      <c r="M129" s="4"/>
    </row>
    <row r="130" spans="1:13" ht="57.75" customHeight="1">
      <c r="A130" s="49"/>
      <c r="B130" s="146"/>
      <c r="C130" s="135"/>
      <c r="D130" s="239"/>
      <c r="E130" s="240"/>
      <c r="F130" s="241"/>
      <c r="G130" s="156"/>
      <c r="H130" s="156"/>
      <c r="I130" s="156"/>
      <c r="J130" s="156"/>
      <c r="K130" s="126">
        <f t="shared" si="9"/>
        <v>0</v>
      </c>
      <c r="L130" s="4"/>
      <c r="M130" s="4"/>
    </row>
    <row r="131" spans="1:13" ht="57.75" customHeight="1">
      <c r="A131" s="49"/>
      <c r="B131" s="146"/>
      <c r="C131" s="135"/>
      <c r="D131" s="239"/>
      <c r="E131" s="240"/>
      <c r="F131" s="241"/>
      <c r="G131" s="156"/>
      <c r="H131" s="156"/>
      <c r="I131" s="156"/>
      <c r="J131" s="156"/>
      <c r="K131" s="126">
        <f t="shared" si="9"/>
        <v>0</v>
      </c>
      <c r="L131" s="4"/>
      <c r="M131" s="4"/>
    </row>
    <row r="132" spans="1:13" ht="57.75" customHeight="1" thickBot="1">
      <c r="A132" s="49"/>
      <c r="B132" s="146"/>
      <c r="C132" s="135"/>
      <c r="D132" s="239"/>
      <c r="E132" s="240"/>
      <c r="F132" s="241"/>
      <c r="G132" s="156"/>
      <c r="H132" s="156"/>
      <c r="I132" s="156"/>
      <c r="J132" s="156"/>
      <c r="K132" s="126">
        <f t="shared" si="9"/>
        <v>0</v>
      </c>
      <c r="L132" s="4"/>
      <c r="M132" s="4"/>
    </row>
    <row r="133" spans="1:13" ht="13.5" thickBot="1">
      <c r="A133" s="49"/>
      <c r="B133" s="49"/>
      <c r="C133" s="4"/>
      <c r="D133" s="238" t="s">
        <v>98</v>
      </c>
      <c r="E133" s="238"/>
      <c r="F133" s="238"/>
      <c r="G133" s="20">
        <f>SUM(G118:G132)</f>
        <v>0</v>
      </c>
      <c r="H133" s="20">
        <f>SUM(H118:H132)</f>
        <v>0</v>
      </c>
      <c r="I133" s="20">
        <f>SUM(I118:I132)</f>
        <v>0</v>
      </c>
      <c r="J133" s="20">
        <f>SUM(J118:J132)</f>
        <v>0</v>
      </c>
      <c r="K133" s="20">
        <f>SUM(K118:K132)</f>
        <v>0</v>
      </c>
      <c r="L133" s="4"/>
      <c r="M133" s="4"/>
    </row>
    <row r="134" spans="1:13" ht="12.75">
      <c r="A134" s="4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32" customFormat="1" ht="12.75">
      <c r="A136" s="80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4" s="32" customFormat="1" ht="12.75">
      <c r="A137" s="101"/>
      <c r="C137" s="166"/>
      <c r="D137" s="166"/>
    </row>
    <row r="138" spans="1:4" s="32" customFormat="1" ht="12.75">
      <c r="A138" s="101"/>
      <c r="C138" s="166"/>
      <c r="D138" s="166"/>
    </row>
    <row r="139" spans="1:2" ht="13.5" thickBot="1">
      <c r="A139" s="53" t="s">
        <v>12</v>
      </c>
      <c r="B139" s="55" t="s">
        <v>115</v>
      </c>
    </row>
    <row r="140" spans="5:13" ht="22.5">
      <c r="E140" s="18" t="s">
        <v>35</v>
      </c>
      <c r="F140" s="18" t="s">
        <v>10</v>
      </c>
      <c r="G140" s="18" t="s">
        <v>9</v>
      </c>
      <c r="H140" s="18" t="s">
        <v>8</v>
      </c>
      <c r="I140" s="18" t="s">
        <v>36</v>
      </c>
      <c r="J140" s="24"/>
      <c r="K140" s="24"/>
      <c r="L140" s="24"/>
      <c r="M140" s="24"/>
    </row>
    <row r="141" spans="5:9" ht="18" customHeight="1">
      <c r="E141" s="25"/>
      <c r="F141" s="25"/>
      <c r="G141" s="25"/>
      <c r="H141" s="25"/>
      <c r="I141" s="25"/>
    </row>
    <row r="142" spans="2:9" ht="18" customHeight="1">
      <c r="B142" s="53" t="s">
        <v>37</v>
      </c>
      <c r="E142" s="26">
        <f>F69</f>
        <v>0</v>
      </c>
      <c r="F142" s="26">
        <f>H69</f>
        <v>0</v>
      </c>
      <c r="G142" s="26">
        <f>J69</f>
        <v>0</v>
      </c>
      <c r="H142" s="26">
        <f>L69</f>
        <v>0</v>
      </c>
      <c r="I142" s="26">
        <f>M69</f>
        <v>0</v>
      </c>
    </row>
    <row r="143" spans="5:9" ht="18" customHeight="1">
      <c r="E143" s="26"/>
      <c r="F143" s="26"/>
      <c r="G143" s="26"/>
      <c r="H143" s="26"/>
      <c r="I143" s="26"/>
    </row>
    <row r="144" spans="2:9" ht="18" customHeight="1">
      <c r="B144" s="53" t="s">
        <v>38</v>
      </c>
      <c r="E144" s="26">
        <f>I90</f>
        <v>0</v>
      </c>
      <c r="F144" s="26">
        <f>L90</f>
        <v>0</v>
      </c>
      <c r="G144" s="26">
        <f>O90</f>
        <v>0</v>
      </c>
      <c r="H144" s="26">
        <f>R90</f>
        <v>0</v>
      </c>
      <c r="I144" s="26">
        <f>S90</f>
        <v>0</v>
      </c>
    </row>
    <row r="145" spans="5:9" ht="18" customHeight="1">
      <c r="E145" s="26"/>
      <c r="F145" s="26"/>
      <c r="G145" s="26"/>
      <c r="H145" s="26"/>
      <c r="I145" s="26"/>
    </row>
    <row r="146" spans="2:9" ht="18" customHeight="1">
      <c r="B146" s="53" t="s">
        <v>134</v>
      </c>
      <c r="E146" s="26">
        <f>G113</f>
        <v>0</v>
      </c>
      <c r="F146" s="26">
        <f>H113</f>
        <v>0</v>
      </c>
      <c r="G146" s="26">
        <f>I113</f>
        <v>0</v>
      </c>
      <c r="H146" s="26">
        <f>J113</f>
        <v>0</v>
      </c>
      <c r="I146" s="26">
        <f>K113</f>
        <v>0</v>
      </c>
    </row>
    <row r="147" spans="5:9" ht="18" customHeight="1">
      <c r="E147" s="26"/>
      <c r="F147" s="26"/>
      <c r="G147" s="26"/>
      <c r="H147" s="26"/>
      <c r="I147" s="26"/>
    </row>
    <row r="148" spans="2:9" ht="18" customHeight="1">
      <c r="B148" s="53" t="s">
        <v>39</v>
      </c>
      <c r="E148" s="26">
        <f>G133</f>
        <v>0</v>
      </c>
      <c r="F148" s="26">
        <f>H133</f>
        <v>0</v>
      </c>
      <c r="G148" s="26">
        <f>I133</f>
        <v>0</v>
      </c>
      <c r="H148" s="26">
        <f>J133</f>
        <v>0</v>
      </c>
      <c r="I148" s="26">
        <f>K133</f>
        <v>0</v>
      </c>
    </row>
    <row r="149" spans="5:9" ht="18" customHeight="1" thickBot="1">
      <c r="E149" s="28"/>
      <c r="F149" s="28"/>
      <c r="G149" s="28"/>
      <c r="H149" s="28"/>
      <c r="I149" s="28"/>
    </row>
    <row r="150" spans="2:9" ht="18" customHeight="1" thickBot="1">
      <c r="B150" s="53" t="s">
        <v>116</v>
      </c>
      <c r="E150" s="29">
        <f>SUM(E142:E149)</f>
        <v>0</v>
      </c>
      <c r="F150" s="29">
        <f>SUM(F142:F149)</f>
        <v>0</v>
      </c>
      <c r="G150" s="29">
        <f>SUM(G142:G149)</f>
        <v>0</v>
      </c>
      <c r="H150" s="29">
        <f>SUM(H142:H149)</f>
        <v>0</v>
      </c>
      <c r="I150" s="30">
        <f>SUM(I142:I149)</f>
        <v>0</v>
      </c>
    </row>
    <row r="151" spans="5:9" ht="12.75">
      <c r="E151" s="31"/>
      <c r="F151" s="31"/>
      <c r="G151" s="31"/>
      <c r="H151" s="31"/>
      <c r="I151" s="31"/>
    </row>
    <row r="152" spans="1:13" s="32" customFormat="1" ht="12.75">
      <c r="A152" s="80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4" s="32" customFormat="1" ht="12.75">
      <c r="A153" s="101"/>
      <c r="C153" s="166"/>
      <c r="D153" s="166"/>
    </row>
    <row r="154" spans="1:9" s="32" customFormat="1" ht="12.75">
      <c r="A154" s="101"/>
      <c r="C154" s="166"/>
      <c r="D154" s="166"/>
      <c r="E154" s="167"/>
      <c r="F154" s="167"/>
      <c r="G154" s="167"/>
      <c r="H154" s="167"/>
      <c r="I154" s="167"/>
    </row>
    <row r="155" spans="5:9" ht="12.75">
      <c r="E155" s="31"/>
      <c r="F155" s="31"/>
      <c r="G155" s="31"/>
      <c r="H155" s="31"/>
      <c r="I155" s="31"/>
    </row>
    <row r="156" spans="5:9" ht="12.75">
      <c r="E156" s="31"/>
      <c r="F156" s="31"/>
      <c r="G156" s="31"/>
      <c r="H156" s="31"/>
      <c r="I156" s="31"/>
    </row>
    <row r="157" spans="5:9" ht="12.75">
      <c r="E157" s="31"/>
      <c r="F157" s="31"/>
      <c r="G157" s="31"/>
      <c r="H157" s="31"/>
      <c r="I157" s="31"/>
    </row>
    <row r="158" spans="5:9" ht="12.75">
      <c r="E158" s="31"/>
      <c r="F158" s="31"/>
      <c r="G158" s="31"/>
      <c r="H158" s="31"/>
      <c r="I158" s="31"/>
    </row>
    <row r="159" spans="5:9" ht="12.75">
      <c r="E159" s="31"/>
      <c r="F159" s="31"/>
      <c r="G159" s="31"/>
      <c r="H159" s="31"/>
      <c r="I159" s="31"/>
    </row>
    <row r="160" spans="5:9" ht="12.75">
      <c r="E160" s="31"/>
      <c r="F160" s="31"/>
      <c r="G160" s="31"/>
      <c r="H160" s="31"/>
      <c r="I160" s="31"/>
    </row>
    <row r="161" spans="5:9" ht="12.75">
      <c r="E161" s="31"/>
      <c r="F161" s="31"/>
      <c r="G161" s="31"/>
      <c r="H161" s="31"/>
      <c r="I161" s="31"/>
    </row>
    <row r="162" spans="5:9" ht="12.75">
      <c r="E162" s="31"/>
      <c r="F162" s="31"/>
      <c r="G162" s="31"/>
      <c r="H162" s="31"/>
      <c r="I162" s="31"/>
    </row>
    <row r="163" spans="5:9" ht="12.75">
      <c r="E163" s="31"/>
      <c r="F163" s="31"/>
      <c r="G163" s="31"/>
      <c r="H163" s="31"/>
      <c r="I163" s="31"/>
    </row>
    <row r="164" spans="5:9" ht="12.75">
      <c r="E164" s="31"/>
      <c r="F164" s="31"/>
      <c r="G164" s="31"/>
      <c r="H164" s="31"/>
      <c r="I164" s="31"/>
    </row>
    <row r="165" spans="5:9" ht="12.75">
      <c r="E165" s="31"/>
      <c r="F165" s="31"/>
      <c r="G165" s="31"/>
      <c r="H165" s="31"/>
      <c r="I165" s="31"/>
    </row>
    <row r="166" spans="5:9" ht="12.75">
      <c r="E166" s="31"/>
      <c r="F166" s="31"/>
      <c r="G166" s="31"/>
      <c r="H166" s="31"/>
      <c r="I166" s="31"/>
    </row>
    <row r="167" spans="5:9" ht="12.75">
      <c r="E167" s="31"/>
      <c r="F167" s="31"/>
      <c r="G167" s="31"/>
      <c r="H167" s="31"/>
      <c r="I167" s="31"/>
    </row>
    <row r="168" spans="5:9" ht="12.75">
      <c r="E168" s="31"/>
      <c r="F168" s="31"/>
      <c r="G168" s="31"/>
      <c r="H168" s="31"/>
      <c r="I168" s="31"/>
    </row>
    <row r="169" spans="5:9" ht="12.75">
      <c r="E169" s="31"/>
      <c r="F169" s="31"/>
      <c r="G169" s="31"/>
      <c r="H169" s="31"/>
      <c r="I169" s="31"/>
    </row>
    <row r="170" spans="5:9" ht="12.75">
      <c r="E170" s="31"/>
      <c r="F170" s="31"/>
      <c r="G170" s="31"/>
      <c r="H170" s="31"/>
      <c r="I170" s="31"/>
    </row>
    <row r="171" spans="5:9" ht="12.75">
      <c r="E171" s="31"/>
      <c r="F171" s="31"/>
      <c r="G171" s="31"/>
      <c r="H171" s="31"/>
      <c r="I171" s="31"/>
    </row>
    <row r="172" spans="5:9" ht="12.75">
      <c r="E172" s="31"/>
      <c r="F172" s="31"/>
      <c r="G172" s="31"/>
      <c r="H172" s="31"/>
      <c r="I172" s="31"/>
    </row>
    <row r="173" spans="5:9" ht="12.75">
      <c r="E173" s="31"/>
      <c r="F173" s="31"/>
      <c r="G173" s="31"/>
      <c r="H173" s="31"/>
      <c r="I173" s="31"/>
    </row>
    <row r="174" spans="5:9" ht="12.75">
      <c r="E174" s="31"/>
      <c r="F174" s="31"/>
      <c r="G174" s="31"/>
      <c r="H174" s="31"/>
      <c r="I174" s="31"/>
    </row>
    <row r="175" spans="5:9" ht="12.75">
      <c r="E175" s="31"/>
      <c r="F175" s="31"/>
      <c r="G175" s="31"/>
      <c r="H175" s="31"/>
      <c r="I175" s="31"/>
    </row>
    <row r="176" spans="5:9" ht="12.75">
      <c r="E176" s="31"/>
      <c r="F176" s="31"/>
      <c r="G176" s="31"/>
      <c r="H176" s="31"/>
      <c r="I176" s="31"/>
    </row>
    <row r="177" spans="5:9" ht="12.75">
      <c r="E177" s="31"/>
      <c r="F177" s="31"/>
      <c r="G177" s="31"/>
      <c r="H177" s="31"/>
      <c r="I177" s="31"/>
    </row>
    <row r="178" spans="5:9" ht="12.75">
      <c r="E178" s="31"/>
      <c r="F178" s="31"/>
      <c r="G178" s="31"/>
      <c r="H178" s="31"/>
      <c r="I178" s="31"/>
    </row>
    <row r="179" spans="5:9" ht="12.75">
      <c r="E179" s="31"/>
      <c r="F179" s="31"/>
      <c r="G179" s="31"/>
      <c r="H179" s="31"/>
      <c r="I179" s="31"/>
    </row>
    <row r="180" spans="5:9" ht="12.75">
      <c r="E180" s="31"/>
      <c r="F180" s="31"/>
      <c r="G180" s="31"/>
      <c r="H180" s="31"/>
      <c r="I180" s="31"/>
    </row>
    <row r="181" spans="5:9" ht="12.75">
      <c r="E181" s="31"/>
      <c r="F181" s="31"/>
      <c r="G181" s="31"/>
      <c r="H181" s="31"/>
      <c r="I181" s="31"/>
    </row>
    <row r="182" spans="5:9" ht="12.75">
      <c r="E182" s="31"/>
      <c r="F182" s="31"/>
      <c r="G182" s="31"/>
      <c r="H182" s="31"/>
      <c r="I182" s="31"/>
    </row>
    <row r="183" spans="5:9" ht="12.75">
      <c r="E183" s="31"/>
      <c r="F183" s="31"/>
      <c r="G183" s="31"/>
      <c r="H183" s="31"/>
      <c r="I183" s="31"/>
    </row>
    <row r="184" spans="5:9" ht="12.75">
      <c r="E184" s="31"/>
      <c r="F184" s="31"/>
      <c r="G184" s="31"/>
      <c r="H184" s="31"/>
      <c r="I184" s="31"/>
    </row>
    <row r="185" spans="5:9" ht="12.75">
      <c r="E185" s="31"/>
      <c r="F185" s="31"/>
      <c r="G185" s="31"/>
      <c r="H185" s="31"/>
      <c r="I185" s="31"/>
    </row>
    <row r="186" spans="5:9" ht="12.75">
      <c r="E186" s="31"/>
      <c r="F186" s="31"/>
      <c r="G186" s="31"/>
      <c r="H186" s="31"/>
      <c r="I186" s="31"/>
    </row>
    <row r="187" spans="5:9" ht="12.75">
      <c r="E187" s="31"/>
      <c r="F187" s="31"/>
      <c r="G187" s="31"/>
      <c r="H187" s="31"/>
      <c r="I187" s="31"/>
    </row>
    <row r="188" spans="5:9" ht="12.75">
      <c r="E188" s="31"/>
      <c r="F188" s="31"/>
      <c r="G188" s="31"/>
      <c r="H188" s="31"/>
      <c r="I188" s="31"/>
    </row>
    <row r="189" spans="5:9" ht="12.75">
      <c r="E189" s="31"/>
      <c r="F189" s="31"/>
      <c r="G189" s="31"/>
      <c r="H189" s="31"/>
      <c r="I189" s="31"/>
    </row>
    <row r="190" spans="5:9" ht="12.75">
      <c r="E190" s="31"/>
      <c r="F190" s="31"/>
      <c r="G190" s="31"/>
      <c r="H190" s="31"/>
      <c r="I190" s="31"/>
    </row>
    <row r="191" spans="5:9" ht="12.75">
      <c r="E191" s="31"/>
      <c r="F191" s="31"/>
      <c r="G191" s="31"/>
      <c r="H191" s="31"/>
      <c r="I191" s="31"/>
    </row>
    <row r="192" spans="5:9" ht="12.75">
      <c r="E192" s="31"/>
      <c r="F192" s="31"/>
      <c r="G192" s="31"/>
      <c r="H192" s="31"/>
      <c r="I192" s="31"/>
    </row>
  </sheetData>
  <sheetProtection/>
  <mergeCells count="57">
    <mergeCell ref="A1:C1"/>
    <mergeCell ref="D86:F86"/>
    <mergeCell ref="D87:F87"/>
    <mergeCell ref="D88:F88"/>
    <mergeCell ref="D82:F82"/>
    <mergeCell ref="F2:J2"/>
    <mergeCell ref="D68:D69"/>
    <mergeCell ref="D74:F74"/>
    <mergeCell ref="D75:F75"/>
    <mergeCell ref="F6:F11"/>
    <mergeCell ref="D89:F89"/>
    <mergeCell ref="D77:F77"/>
    <mergeCell ref="D81:F81"/>
    <mergeCell ref="D76:F76"/>
    <mergeCell ref="D85:F85"/>
    <mergeCell ref="D83:F83"/>
    <mergeCell ref="D84:F84"/>
    <mergeCell ref="D78:F78"/>
    <mergeCell ref="D79:F79"/>
    <mergeCell ref="D80:F80"/>
    <mergeCell ref="E6:E11"/>
    <mergeCell ref="D96:F96"/>
    <mergeCell ref="D104:F104"/>
    <mergeCell ref="D103:F103"/>
    <mergeCell ref="D90:F90"/>
    <mergeCell ref="D102:F102"/>
    <mergeCell ref="D101:F101"/>
    <mergeCell ref="D97:F97"/>
    <mergeCell ref="D98:F98"/>
    <mergeCell ref="D99:F99"/>
    <mergeCell ref="D100:F100"/>
    <mergeCell ref="D112:F112"/>
    <mergeCell ref="D107:F107"/>
    <mergeCell ref="D108:F108"/>
    <mergeCell ref="D109:F109"/>
    <mergeCell ref="D110:F110"/>
    <mergeCell ref="D111:F111"/>
    <mergeCell ref="D127:F127"/>
    <mergeCell ref="D128:F128"/>
    <mergeCell ref="D125:F125"/>
    <mergeCell ref="D105:F105"/>
    <mergeCell ref="D106:F106"/>
    <mergeCell ref="D113:F113"/>
    <mergeCell ref="D126:F126"/>
    <mergeCell ref="D119:F119"/>
    <mergeCell ref="D120:F120"/>
    <mergeCell ref="D121:F121"/>
    <mergeCell ref="D122:F122"/>
    <mergeCell ref="D123:F123"/>
    <mergeCell ref="D124:F124"/>
    <mergeCell ref="D117:F117"/>
    <mergeCell ref="D118:F118"/>
    <mergeCell ref="D133:F133"/>
    <mergeCell ref="D129:F129"/>
    <mergeCell ref="D130:F130"/>
    <mergeCell ref="D131:F131"/>
    <mergeCell ref="D132:F132"/>
  </mergeCells>
  <dataValidations count="1">
    <dataValidation type="list" allowBlank="1" showInputMessage="1" showErrorMessage="1" sqref="D13:D67">
      <formula1>NT_Pers</formula1>
    </dataValidation>
  </dataValidations>
  <printOptions/>
  <pageMargins left="0.1968503937007874" right="0.1968503937007874" top="0.31496062992125984" bottom="0.31496062992125984" header="0.1968503937007874" footer="0.1968503937007874"/>
  <pageSetup horizontalDpi="600" verticalDpi="600" orientation="landscape" paperSize="9" scale="53" r:id="rId2"/>
  <headerFooter alignWithMargins="0">
    <oddFooter>&amp;L&amp;8RTD-Project - BUDGET
Nano-Tera.CH Funds
&amp;D&amp;R&amp;8page &amp;P of &amp;N</oddFooter>
  </headerFooter>
  <rowBreaks count="2" manualBreakCount="2">
    <brk id="70" max="18" man="1"/>
    <brk id="113" max="18" man="1"/>
  </rowBreaks>
  <ignoredErrors>
    <ignoredError sqref="A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9"/>
  <sheetViews>
    <sheetView workbookViewId="0" topLeftCell="A1">
      <selection activeCell="A143" sqref="A143"/>
    </sheetView>
  </sheetViews>
  <sheetFormatPr defaultColWidth="9.140625" defaultRowHeight="12.75"/>
  <cols>
    <col min="1" max="1" width="6.57421875" style="52" customWidth="1"/>
    <col min="2" max="2" width="21.8515625" style="21" customWidth="1"/>
    <col min="3" max="3" width="27.140625" style="21" customWidth="1"/>
    <col min="4" max="4" width="17.8515625" style="21" customWidth="1"/>
    <col min="5" max="5" width="13.7109375" style="21" customWidth="1"/>
    <col min="6" max="6" width="12.140625" style="21" customWidth="1"/>
    <col min="7" max="7" width="12.8515625" style="21" customWidth="1"/>
    <col min="8" max="19" width="12.140625" style="21" customWidth="1"/>
    <col min="20" max="16384" width="11.421875" style="21" customWidth="1"/>
  </cols>
  <sheetData>
    <row r="1" spans="1:3" ht="18">
      <c r="A1" s="249" t="s">
        <v>133</v>
      </c>
      <c r="B1" s="250"/>
      <c r="C1" s="250"/>
    </row>
    <row r="2" spans="1:10" s="4" customFormat="1" ht="18">
      <c r="A2" s="45" t="s">
        <v>23</v>
      </c>
      <c r="B2" s="222" t="s">
        <v>57</v>
      </c>
      <c r="D2" s="199" t="s">
        <v>74</v>
      </c>
      <c r="E2" s="251"/>
      <c r="F2" s="224"/>
      <c r="G2" s="224"/>
      <c r="H2" s="224"/>
      <c r="I2" s="224"/>
      <c r="J2" s="225"/>
    </row>
    <row r="3" spans="1:10" s="4" customFormat="1" ht="15.75" customHeight="1">
      <c r="A3" s="49"/>
      <c r="D3" s="199" t="s">
        <v>117</v>
      </c>
      <c r="E3" s="184"/>
      <c r="F3" s="177"/>
      <c r="G3" s="177"/>
      <c r="H3" s="177"/>
      <c r="I3" s="177"/>
      <c r="J3" s="177"/>
    </row>
    <row r="4" spans="1:2" s="4" customFormat="1" ht="12.75">
      <c r="A4" s="48"/>
      <c r="B4" s="54"/>
    </row>
    <row r="5" s="160" customFormat="1" ht="12.75">
      <c r="A5" s="159"/>
    </row>
    <row r="6" s="6" customFormat="1" ht="12.75">
      <c r="A6" s="174"/>
    </row>
    <row r="7" spans="1:13" ht="12.75">
      <c r="A7" s="48" t="s">
        <v>24</v>
      </c>
      <c r="B7" s="54" t="s">
        <v>105</v>
      </c>
      <c r="C7" s="2"/>
      <c r="D7" s="69"/>
      <c r="E7" s="73"/>
      <c r="F7" s="74"/>
      <c r="G7" s="7"/>
      <c r="H7" s="7"/>
      <c r="I7" s="7"/>
      <c r="J7" s="7"/>
      <c r="K7" s="7"/>
      <c r="L7" s="7"/>
      <c r="M7" s="7"/>
    </row>
    <row r="8" spans="1:13" ht="12.75">
      <c r="A8" s="48"/>
      <c r="B8" s="54"/>
      <c r="C8" s="2"/>
      <c r="D8" s="69"/>
      <c r="E8" s="73"/>
      <c r="F8" s="74"/>
      <c r="G8" s="7"/>
      <c r="H8" s="7"/>
      <c r="I8" s="7"/>
      <c r="J8" s="7"/>
      <c r="K8" s="7"/>
      <c r="L8" s="7"/>
      <c r="M8" s="7"/>
    </row>
    <row r="9" spans="1:13" ht="22.5">
      <c r="A9" s="48"/>
      <c r="B9" s="76" t="s">
        <v>63</v>
      </c>
      <c r="C9" s="2"/>
      <c r="D9" s="69"/>
      <c r="E9" s="73"/>
      <c r="F9" s="74"/>
      <c r="G9" s="7"/>
      <c r="H9" s="7"/>
      <c r="I9" s="7"/>
      <c r="J9" s="7"/>
      <c r="K9" s="7"/>
      <c r="L9" s="7"/>
      <c r="M9" s="7"/>
    </row>
    <row r="10" spans="1:13" ht="12.75">
      <c r="A10" s="48"/>
      <c r="B10" s="44" t="s">
        <v>58</v>
      </c>
      <c r="D10" s="69"/>
      <c r="E10" s="73"/>
      <c r="F10" s="74"/>
      <c r="G10" s="7"/>
      <c r="H10" s="7"/>
      <c r="I10" s="7"/>
      <c r="J10" s="7"/>
      <c r="K10" s="7"/>
      <c r="L10" s="7"/>
      <c r="M10" s="7"/>
    </row>
    <row r="11" spans="1:13" ht="12.75">
      <c r="A11" s="48"/>
      <c r="B11" s="44" t="s">
        <v>59</v>
      </c>
      <c r="D11" s="69"/>
      <c r="E11" s="83"/>
      <c r="F11" s="74"/>
      <c r="G11" s="7"/>
      <c r="H11" s="7"/>
      <c r="I11" s="7"/>
      <c r="J11" s="7"/>
      <c r="K11" s="7"/>
      <c r="L11" s="7"/>
      <c r="M11" s="7"/>
    </row>
    <row r="12" spans="1:13" ht="12.75">
      <c r="A12" s="48"/>
      <c r="B12" s="44" t="s">
        <v>60</v>
      </c>
      <c r="D12" s="69"/>
      <c r="E12" s="245" t="s">
        <v>83</v>
      </c>
      <c r="F12" s="74"/>
      <c r="G12" s="7"/>
      <c r="H12" s="7"/>
      <c r="I12" s="7"/>
      <c r="J12" s="7"/>
      <c r="K12" s="7"/>
      <c r="L12" s="7"/>
      <c r="M12" s="7"/>
    </row>
    <row r="13" spans="1:13" ht="12.75">
      <c r="A13" s="48"/>
      <c r="B13" s="44" t="s">
        <v>61</v>
      </c>
      <c r="D13" s="69"/>
      <c r="E13" s="246"/>
      <c r="F13" s="74"/>
      <c r="G13" s="7"/>
      <c r="H13" s="7"/>
      <c r="I13" s="7"/>
      <c r="J13" s="7"/>
      <c r="K13" s="7"/>
      <c r="L13" s="7"/>
      <c r="M13" s="7"/>
    </row>
    <row r="14" spans="1:13" ht="12.75">
      <c r="A14" s="48"/>
      <c r="B14" s="44" t="s">
        <v>62</v>
      </c>
      <c r="C14" s="2"/>
      <c r="D14" s="69"/>
      <c r="E14" s="246"/>
      <c r="F14" s="74"/>
      <c r="G14" s="7"/>
      <c r="H14" s="7"/>
      <c r="I14" s="7"/>
      <c r="J14" s="7"/>
      <c r="K14" s="7"/>
      <c r="L14" s="7"/>
      <c r="M14" s="7"/>
    </row>
    <row r="15" spans="1:13" ht="12.75">
      <c r="A15" s="48"/>
      <c r="B15" s="44" t="s">
        <v>122</v>
      </c>
      <c r="C15" s="2"/>
      <c r="D15" s="69"/>
      <c r="E15" s="246"/>
      <c r="F15" s="74"/>
      <c r="G15" s="7"/>
      <c r="H15" s="7"/>
      <c r="I15" s="7"/>
      <c r="J15" s="7"/>
      <c r="K15" s="7"/>
      <c r="L15" s="7"/>
      <c r="M15" s="7"/>
    </row>
    <row r="16" spans="1:13" ht="12.75">
      <c r="A16" s="48"/>
      <c r="B16" s="44" t="s">
        <v>64</v>
      </c>
      <c r="C16" s="2"/>
      <c r="D16" s="69"/>
      <c r="E16" s="246"/>
      <c r="F16" s="74"/>
      <c r="G16" s="7"/>
      <c r="H16" s="7"/>
      <c r="I16" s="7"/>
      <c r="J16" s="7"/>
      <c r="K16" s="7"/>
      <c r="L16" s="7"/>
      <c r="M16" s="7"/>
    </row>
    <row r="17" spans="1:13" ht="13.5" customHeight="1" thickBot="1">
      <c r="A17" s="49"/>
      <c r="B17" s="4"/>
      <c r="C17" s="4"/>
      <c r="D17" s="70"/>
      <c r="E17" s="247"/>
      <c r="F17" s="75"/>
      <c r="G17" s="4"/>
      <c r="H17" s="4"/>
      <c r="I17" s="4"/>
      <c r="J17" s="4"/>
      <c r="K17" s="4"/>
      <c r="L17" s="4"/>
      <c r="M17" s="4"/>
    </row>
    <row r="18" spans="1:13" ht="22.5">
      <c r="A18" s="21"/>
      <c r="B18" s="129" t="s">
        <v>91</v>
      </c>
      <c r="C18" s="71" t="s">
        <v>85</v>
      </c>
      <c r="D18" s="138" t="s">
        <v>89</v>
      </c>
      <c r="E18" s="3" t="s">
        <v>42</v>
      </c>
      <c r="F18" s="1" t="s">
        <v>11</v>
      </c>
      <c r="G18" s="3" t="s">
        <v>43</v>
      </c>
      <c r="H18" s="1" t="s">
        <v>10</v>
      </c>
      <c r="I18" s="3" t="s">
        <v>44</v>
      </c>
      <c r="J18" s="1" t="s">
        <v>9</v>
      </c>
      <c r="K18" s="3" t="s">
        <v>45</v>
      </c>
      <c r="L18" s="1" t="s">
        <v>8</v>
      </c>
      <c r="M18" s="67" t="s">
        <v>7</v>
      </c>
    </row>
    <row r="19" spans="1:13" ht="12.75" customHeight="1">
      <c r="A19" s="21"/>
      <c r="B19" s="142"/>
      <c r="C19" s="143"/>
      <c r="D19" s="179"/>
      <c r="E19" s="180"/>
      <c r="F19" s="137">
        <f>IF(OR(AND($D19="Professor",E19&gt;20),AND($D19&lt;&gt;"Professor",E19&gt;100)),"Check Percentage!",IF(ISNA(VLOOKUP($D19,OwnC_Salary,2,FALSE)),0,VLOOKUP($D19,OwnC_Salary,2,FALSE)/100*E19))</f>
        <v>0</v>
      </c>
      <c r="G19" s="145"/>
      <c r="H19" s="137">
        <f aca="true" t="shared" si="0" ref="H19:H50">IF(OR(AND($D19="Professor",G19&gt;20),AND($D19&lt;&gt;"Professor",G19&gt;100)),"Check Percentage!",IF(ISNA(VLOOKUP($D19,OwnC_Salary,2,FALSE)),0,VLOOKUP($D19,OwnC_Salary,2,FALSE)/100*G19))</f>
        <v>0</v>
      </c>
      <c r="I19" s="145"/>
      <c r="J19" s="137">
        <f aca="true" t="shared" si="1" ref="J19:J50">IF(OR(AND($D19="Professor",I19&gt;20),AND($D19&lt;&gt;"Professor",I19&gt;100)),"Check Percentage!",IF(ISNA(VLOOKUP($D19,OwnC_Salary,2,FALSE)),0,VLOOKUP($D19,OwnC_Salary,2,FALSE)/100*I19))</f>
        <v>0</v>
      </c>
      <c r="K19" s="145"/>
      <c r="L19" s="137">
        <f aca="true" t="shared" si="2" ref="L19:L50">IF(OR(AND($D19="Professor",K19&gt;20),AND($D19&lt;&gt;"Professor",K19&gt;100)),"Check Percentage!",IF(ISNA(VLOOKUP($D19,OwnC_Salary,2,FALSE)),0,VLOOKUP($D19,OwnC_Salary,2,FALSE)/100*K19))</f>
        <v>0</v>
      </c>
      <c r="M19" s="114">
        <f>L19+J19+H19+F19</f>
        <v>0</v>
      </c>
    </row>
    <row r="20" spans="1:13" ht="12.75" customHeight="1">
      <c r="A20" s="21"/>
      <c r="B20" s="146"/>
      <c r="C20" s="135" t="s">
        <v>19</v>
      </c>
      <c r="D20" s="181"/>
      <c r="E20" s="180"/>
      <c r="F20" s="137">
        <f aca="true" t="shared" si="3" ref="F20:F50">IF(OR(AND($D20="Professor",E20&gt;20),AND($D20&lt;&gt;"Professor",E20&gt;100)),"Check Percentage!",IF(ISNA(VLOOKUP($D20,OwnC_Salary,2,FALSE)),0,VLOOKUP($D20,OwnC_Salary,2,FALSE)/100*E20))</f>
        <v>0</v>
      </c>
      <c r="G20" s="145"/>
      <c r="H20" s="137">
        <f t="shared" si="0"/>
        <v>0</v>
      </c>
      <c r="I20" s="145"/>
      <c r="J20" s="137">
        <f t="shared" si="1"/>
        <v>0</v>
      </c>
      <c r="K20" s="145"/>
      <c r="L20" s="137">
        <f t="shared" si="2"/>
        <v>0</v>
      </c>
      <c r="M20" s="114">
        <f aca="true" t="shared" si="4" ref="M20:M73">L20+J20+H20+F20</f>
        <v>0</v>
      </c>
    </row>
    <row r="21" spans="1:13" ht="12.75" customHeight="1">
      <c r="A21" s="21"/>
      <c r="B21" s="146"/>
      <c r="C21" s="135"/>
      <c r="D21" s="181"/>
      <c r="E21" s="180"/>
      <c r="F21" s="137">
        <f t="shared" si="3"/>
        <v>0</v>
      </c>
      <c r="G21" s="145"/>
      <c r="H21" s="137">
        <f t="shared" si="0"/>
        <v>0</v>
      </c>
      <c r="I21" s="145"/>
      <c r="J21" s="137">
        <f t="shared" si="1"/>
        <v>0</v>
      </c>
      <c r="K21" s="145"/>
      <c r="L21" s="137">
        <f t="shared" si="2"/>
        <v>0</v>
      </c>
      <c r="M21" s="114">
        <f t="shared" si="4"/>
        <v>0</v>
      </c>
    </row>
    <row r="22" spans="1:13" ht="12.75" customHeight="1">
      <c r="A22" s="21"/>
      <c r="B22" s="146"/>
      <c r="C22" s="135"/>
      <c r="D22" s="181"/>
      <c r="E22" s="180"/>
      <c r="F22" s="137">
        <f t="shared" si="3"/>
        <v>0</v>
      </c>
      <c r="G22" s="145"/>
      <c r="H22" s="137">
        <f t="shared" si="0"/>
        <v>0</v>
      </c>
      <c r="I22" s="145"/>
      <c r="J22" s="137">
        <f t="shared" si="1"/>
        <v>0</v>
      </c>
      <c r="K22" s="145"/>
      <c r="L22" s="137">
        <f t="shared" si="2"/>
        <v>0</v>
      </c>
      <c r="M22" s="114">
        <f t="shared" si="4"/>
        <v>0</v>
      </c>
    </row>
    <row r="23" spans="1:13" ht="12.75" customHeight="1">
      <c r="A23" s="21"/>
      <c r="B23" s="146"/>
      <c r="C23" s="135"/>
      <c r="D23" s="181"/>
      <c r="E23" s="180"/>
      <c r="F23" s="137">
        <f t="shared" si="3"/>
        <v>0</v>
      </c>
      <c r="G23" s="145"/>
      <c r="H23" s="137">
        <f t="shared" si="0"/>
        <v>0</v>
      </c>
      <c r="I23" s="145"/>
      <c r="J23" s="137">
        <f t="shared" si="1"/>
        <v>0</v>
      </c>
      <c r="K23" s="145"/>
      <c r="L23" s="137">
        <f t="shared" si="2"/>
        <v>0</v>
      </c>
      <c r="M23" s="114">
        <f t="shared" si="4"/>
        <v>0</v>
      </c>
    </row>
    <row r="24" spans="1:13" ht="12.75" customHeight="1">
      <c r="A24" s="21"/>
      <c r="B24" s="146"/>
      <c r="C24" s="135"/>
      <c r="D24" s="181"/>
      <c r="E24" s="180"/>
      <c r="F24" s="137">
        <f t="shared" si="3"/>
        <v>0</v>
      </c>
      <c r="G24" s="145"/>
      <c r="H24" s="137">
        <f t="shared" si="0"/>
        <v>0</v>
      </c>
      <c r="I24" s="145"/>
      <c r="J24" s="137">
        <f t="shared" si="1"/>
        <v>0</v>
      </c>
      <c r="K24" s="145"/>
      <c r="L24" s="137">
        <f t="shared" si="2"/>
        <v>0</v>
      </c>
      <c r="M24" s="114">
        <f t="shared" si="4"/>
        <v>0</v>
      </c>
    </row>
    <row r="25" spans="1:13" ht="12.75" customHeight="1">
      <c r="A25" s="21"/>
      <c r="B25" s="146"/>
      <c r="C25" s="135"/>
      <c r="D25" s="181"/>
      <c r="E25" s="180"/>
      <c r="F25" s="137">
        <f t="shared" si="3"/>
        <v>0</v>
      </c>
      <c r="G25" s="145"/>
      <c r="H25" s="137">
        <f t="shared" si="0"/>
        <v>0</v>
      </c>
      <c r="I25" s="145"/>
      <c r="J25" s="137">
        <f t="shared" si="1"/>
        <v>0</v>
      </c>
      <c r="K25" s="145"/>
      <c r="L25" s="137">
        <f t="shared" si="2"/>
        <v>0</v>
      </c>
      <c r="M25" s="114">
        <f t="shared" si="4"/>
        <v>0</v>
      </c>
    </row>
    <row r="26" spans="1:13" ht="12.75" customHeight="1">
      <c r="A26" s="21"/>
      <c r="B26" s="146"/>
      <c r="C26" s="135"/>
      <c r="D26" s="181"/>
      <c r="E26" s="180"/>
      <c r="F26" s="137">
        <f t="shared" si="3"/>
        <v>0</v>
      </c>
      <c r="G26" s="145"/>
      <c r="H26" s="137">
        <f t="shared" si="0"/>
        <v>0</v>
      </c>
      <c r="I26" s="145"/>
      <c r="J26" s="137">
        <f t="shared" si="1"/>
        <v>0</v>
      </c>
      <c r="K26" s="145"/>
      <c r="L26" s="137">
        <f t="shared" si="2"/>
        <v>0</v>
      </c>
      <c r="M26" s="114">
        <f t="shared" si="4"/>
        <v>0</v>
      </c>
    </row>
    <row r="27" spans="1:13" ht="12.75" customHeight="1">
      <c r="A27" s="21"/>
      <c r="B27" s="146"/>
      <c r="C27" s="135"/>
      <c r="D27" s="181"/>
      <c r="E27" s="180"/>
      <c r="F27" s="137">
        <f t="shared" si="3"/>
        <v>0</v>
      </c>
      <c r="G27" s="145"/>
      <c r="H27" s="137">
        <f t="shared" si="0"/>
        <v>0</v>
      </c>
      <c r="I27" s="145"/>
      <c r="J27" s="137">
        <f t="shared" si="1"/>
        <v>0</v>
      </c>
      <c r="K27" s="145"/>
      <c r="L27" s="137">
        <f t="shared" si="2"/>
        <v>0</v>
      </c>
      <c r="M27" s="114">
        <f t="shared" si="4"/>
        <v>0</v>
      </c>
    </row>
    <row r="28" spans="1:13" ht="12.75" customHeight="1">
      <c r="A28" s="21"/>
      <c r="B28" s="146"/>
      <c r="C28" s="135"/>
      <c r="D28" s="181"/>
      <c r="E28" s="180"/>
      <c r="F28" s="137">
        <f t="shared" si="3"/>
        <v>0</v>
      </c>
      <c r="G28" s="145"/>
      <c r="H28" s="137">
        <f t="shared" si="0"/>
        <v>0</v>
      </c>
      <c r="I28" s="145"/>
      <c r="J28" s="137">
        <f t="shared" si="1"/>
        <v>0</v>
      </c>
      <c r="K28" s="145"/>
      <c r="L28" s="137">
        <f t="shared" si="2"/>
        <v>0</v>
      </c>
      <c r="M28" s="114">
        <f t="shared" si="4"/>
        <v>0</v>
      </c>
    </row>
    <row r="29" spans="1:13" ht="12.75" customHeight="1">
      <c r="A29" s="21"/>
      <c r="B29" s="146"/>
      <c r="C29" s="135"/>
      <c r="D29" s="181"/>
      <c r="E29" s="180"/>
      <c r="F29" s="137">
        <f t="shared" si="3"/>
        <v>0</v>
      </c>
      <c r="G29" s="145"/>
      <c r="H29" s="137">
        <f t="shared" si="0"/>
        <v>0</v>
      </c>
      <c r="I29" s="145"/>
      <c r="J29" s="137">
        <f t="shared" si="1"/>
        <v>0</v>
      </c>
      <c r="K29" s="145"/>
      <c r="L29" s="137">
        <f t="shared" si="2"/>
        <v>0</v>
      </c>
      <c r="M29" s="114">
        <f t="shared" si="4"/>
        <v>0</v>
      </c>
    </row>
    <row r="30" spans="1:13" ht="12.75" customHeight="1">
      <c r="A30" s="21"/>
      <c r="B30" s="146"/>
      <c r="C30" s="135"/>
      <c r="D30" s="181"/>
      <c r="E30" s="180"/>
      <c r="F30" s="137">
        <f t="shared" si="3"/>
        <v>0</v>
      </c>
      <c r="G30" s="145"/>
      <c r="H30" s="137">
        <f t="shared" si="0"/>
        <v>0</v>
      </c>
      <c r="I30" s="145"/>
      <c r="J30" s="137">
        <f t="shared" si="1"/>
        <v>0</v>
      </c>
      <c r="K30" s="145"/>
      <c r="L30" s="137">
        <f t="shared" si="2"/>
        <v>0</v>
      </c>
      <c r="M30" s="114">
        <f t="shared" si="4"/>
        <v>0</v>
      </c>
    </row>
    <row r="31" spans="1:13" ht="12.75" customHeight="1">
      <c r="A31" s="21"/>
      <c r="B31" s="146"/>
      <c r="C31" s="135"/>
      <c r="D31" s="181"/>
      <c r="E31" s="180"/>
      <c r="F31" s="137">
        <f t="shared" si="3"/>
        <v>0</v>
      </c>
      <c r="G31" s="145"/>
      <c r="H31" s="137">
        <f t="shared" si="0"/>
        <v>0</v>
      </c>
      <c r="I31" s="145"/>
      <c r="J31" s="137">
        <f t="shared" si="1"/>
        <v>0</v>
      </c>
      <c r="K31" s="145"/>
      <c r="L31" s="137">
        <f t="shared" si="2"/>
        <v>0</v>
      </c>
      <c r="M31" s="114">
        <f t="shared" si="4"/>
        <v>0</v>
      </c>
    </row>
    <row r="32" spans="1:13" ht="12.75" customHeight="1">
      <c r="A32" s="21"/>
      <c r="B32" s="146"/>
      <c r="C32" s="135"/>
      <c r="D32" s="181"/>
      <c r="E32" s="180"/>
      <c r="F32" s="137">
        <v>0</v>
      </c>
      <c r="G32" s="145"/>
      <c r="H32" s="137">
        <f t="shared" si="0"/>
        <v>0</v>
      </c>
      <c r="I32" s="145"/>
      <c r="J32" s="137">
        <f t="shared" si="1"/>
        <v>0</v>
      </c>
      <c r="K32" s="145"/>
      <c r="L32" s="137">
        <f t="shared" si="2"/>
        <v>0</v>
      </c>
      <c r="M32" s="114">
        <f t="shared" si="4"/>
        <v>0</v>
      </c>
    </row>
    <row r="33" spans="1:13" ht="12.75" customHeight="1">
      <c r="A33" s="21"/>
      <c r="B33" s="146"/>
      <c r="C33" s="135"/>
      <c r="D33" s="181"/>
      <c r="E33" s="180"/>
      <c r="F33" s="137">
        <f t="shared" si="3"/>
        <v>0</v>
      </c>
      <c r="G33" s="145"/>
      <c r="H33" s="137">
        <f t="shared" si="0"/>
        <v>0</v>
      </c>
      <c r="I33" s="145"/>
      <c r="J33" s="137">
        <f t="shared" si="1"/>
        <v>0</v>
      </c>
      <c r="K33" s="145"/>
      <c r="L33" s="137">
        <f t="shared" si="2"/>
        <v>0</v>
      </c>
      <c r="M33" s="114">
        <f t="shared" si="4"/>
        <v>0</v>
      </c>
    </row>
    <row r="34" spans="1:13" ht="12.75" customHeight="1">
      <c r="A34" s="21"/>
      <c r="B34" s="146"/>
      <c r="C34" s="135"/>
      <c r="D34" s="181"/>
      <c r="E34" s="180"/>
      <c r="F34" s="137">
        <f t="shared" si="3"/>
        <v>0</v>
      </c>
      <c r="G34" s="145"/>
      <c r="H34" s="137">
        <f t="shared" si="0"/>
        <v>0</v>
      </c>
      <c r="I34" s="145"/>
      <c r="J34" s="137">
        <f t="shared" si="1"/>
        <v>0</v>
      </c>
      <c r="K34" s="145"/>
      <c r="L34" s="137">
        <f t="shared" si="2"/>
        <v>0</v>
      </c>
      <c r="M34" s="114">
        <f t="shared" si="4"/>
        <v>0</v>
      </c>
    </row>
    <row r="35" spans="1:13" ht="12.75" customHeight="1">
      <c r="A35" s="21"/>
      <c r="B35" s="146"/>
      <c r="C35" s="135"/>
      <c r="D35" s="181"/>
      <c r="E35" s="180"/>
      <c r="F35" s="137">
        <f t="shared" si="3"/>
        <v>0</v>
      </c>
      <c r="G35" s="145"/>
      <c r="H35" s="137">
        <f t="shared" si="0"/>
        <v>0</v>
      </c>
      <c r="I35" s="145"/>
      <c r="J35" s="137">
        <f t="shared" si="1"/>
        <v>0</v>
      </c>
      <c r="K35" s="145"/>
      <c r="L35" s="137">
        <f t="shared" si="2"/>
        <v>0</v>
      </c>
      <c r="M35" s="114">
        <f t="shared" si="4"/>
        <v>0</v>
      </c>
    </row>
    <row r="36" spans="1:13" ht="12.75" customHeight="1">
      <c r="A36" s="21"/>
      <c r="B36" s="146"/>
      <c r="C36" s="135"/>
      <c r="D36" s="181"/>
      <c r="E36" s="180"/>
      <c r="F36" s="137">
        <f t="shared" si="3"/>
        <v>0</v>
      </c>
      <c r="G36" s="145"/>
      <c r="H36" s="137">
        <f t="shared" si="0"/>
        <v>0</v>
      </c>
      <c r="I36" s="145"/>
      <c r="J36" s="137">
        <f t="shared" si="1"/>
        <v>0</v>
      </c>
      <c r="K36" s="145"/>
      <c r="L36" s="137">
        <f t="shared" si="2"/>
        <v>0</v>
      </c>
      <c r="M36" s="114">
        <f t="shared" si="4"/>
        <v>0</v>
      </c>
    </row>
    <row r="37" spans="1:13" ht="12.75" customHeight="1">
      <c r="A37" s="21"/>
      <c r="B37" s="146"/>
      <c r="C37" s="135"/>
      <c r="D37" s="181"/>
      <c r="E37" s="180"/>
      <c r="F37" s="137">
        <f t="shared" si="3"/>
        <v>0</v>
      </c>
      <c r="G37" s="145"/>
      <c r="H37" s="137">
        <f t="shared" si="0"/>
        <v>0</v>
      </c>
      <c r="I37" s="145"/>
      <c r="J37" s="137">
        <f t="shared" si="1"/>
        <v>0</v>
      </c>
      <c r="K37" s="145"/>
      <c r="L37" s="137">
        <f t="shared" si="2"/>
        <v>0</v>
      </c>
      <c r="M37" s="114">
        <f t="shared" si="4"/>
        <v>0</v>
      </c>
    </row>
    <row r="38" spans="1:13" ht="12.75" customHeight="1">
      <c r="A38" s="21"/>
      <c r="B38" s="146"/>
      <c r="C38" s="135"/>
      <c r="D38" s="181"/>
      <c r="E38" s="180"/>
      <c r="F38" s="137">
        <f t="shared" si="3"/>
        <v>0</v>
      </c>
      <c r="G38" s="145"/>
      <c r="H38" s="137">
        <f t="shared" si="0"/>
        <v>0</v>
      </c>
      <c r="I38" s="145"/>
      <c r="J38" s="137">
        <f t="shared" si="1"/>
        <v>0</v>
      </c>
      <c r="K38" s="145"/>
      <c r="L38" s="137">
        <f t="shared" si="2"/>
        <v>0</v>
      </c>
      <c r="M38" s="114">
        <f t="shared" si="4"/>
        <v>0</v>
      </c>
    </row>
    <row r="39" spans="1:13" ht="12.75" customHeight="1">
      <c r="A39" s="21"/>
      <c r="B39" s="146"/>
      <c r="C39" s="135"/>
      <c r="D39" s="181"/>
      <c r="E39" s="180"/>
      <c r="F39" s="137">
        <f t="shared" si="3"/>
        <v>0</v>
      </c>
      <c r="G39" s="145"/>
      <c r="H39" s="137">
        <f t="shared" si="0"/>
        <v>0</v>
      </c>
      <c r="I39" s="145"/>
      <c r="J39" s="137">
        <f t="shared" si="1"/>
        <v>0</v>
      </c>
      <c r="K39" s="145"/>
      <c r="L39" s="137">
        <f t="shared" si="2"/>
        <v>0</v>
      </c>
      <c r="M39" s="114">
        <f t="shared" si="4"/>
        <v>0</v>
      </c>
    </row>
    <row r="40" spans="1:13" ht="12.75" customHeight="1">
      <c r="A40" s="21"/>
      <c r="B40" s="146"/>
      <c r="C40" s="135"/>
      <c r="D40" s="181"/>
      <c r="E40" s="180"/>
      <c r="F40" s="137">
        <f t="shared" si="3"/>
        <v>0</v>
      </c>
      <c r="G40" s="145"/>
      <c r="H40" s="137">
        <f t="shared" si="0"/>
        <v>0</v>
      </c>
      <c r="I40" s="145"/>
      <c r="J40" s="137">
        <f t="shared" si="1"/>
        <v>0</v>
      </c>
      <c r="K40" s="145"/>
      <c r="L40" s="137">
        <f t="shared" si="2"/>
        <v>0</v>
      </c>
      <c r="M40" s="114">
        <f t="shared" si="4"/>
        <v>0</v>
      </c>
    </row>
    <row r="41" spans="1:13" ht="12.75" customHeight="1">
      <c r="A41" s="21"/>
      <c r="B41" s="146"/>
      <c r="C41" s="135"/>
      <c r="D41" s="181"/>
      <c r="E41" s="180"/>
      <c r="F41" s="137">
        <f t="shared" si="3"/>
        <v>0</v>
      </c>
      <c r="G41" s="145"/>
      <c r="H41" s="137">
        <f t="shared" si="0"/>
        <v>0</v>
      </c>
      <c r="I41" s="145"/>
      <c r="J41" s="137">
        <f t="shared" si="1"/>
        <v>0</v>
      </c>
      <c r="K41" s="145"/>
      <c r="L41" s="137">
        <f t="shared" si="2"/>
        <v>0</v>
      </c>
      <c r="M41" s="114">
        <f t="shared" si="4"/>
        <v>0</v>
      </c>
    </row>
    <row r="42" spans="1:13" ht="12.75" customHeight="1">
      <c r="A42" s="21"/>
      <c r="B42" s="146"/>
      <c r="C42" s="135"/>
      <c r="D42" s="181"/>
      <c r="E42" s="180"/>
      <c r="F42" s="137">
        <f t="shared" si="3"/>
        <v>0</v>
      </c>
      <c r="G42" s="145"/>
      <c r="H42" s="137">
        <f t="shared" si="0"/>
        <v>0</v>
      </c>
      <c r="I42" s="145"/>
      <c r="J42" s="137">
        <f t="shared" si="1"/>
        <v>0</v>
      </c>
      <c r="K42" s="145"/>
      <c r="L42" s="137">
        <f t="shared" si="2"/>
        <v>0</v>
      </c>
      <c r="M42" s="114">
        <f t="shared" si="4"/>
        <v>0</v>
      </c>
    </row>
    <row r="43" spans="1:13" ht="12.75" customHeight="1">
      <c r="A43" s="21"/>
      <c r="B43" s="146"/>
      <c r="C43" s="135"/>
      <c r="D43" s="181"/>
      <c r="E43" s="180"/>
      <c r="F43" s="137">
        <f t="shared" si="3"/>
        <v>0</v>
      </c>
      <c r="G43" s="145"/>
      <c r="H43" s="137">
        <f t="shared" si="0"/>
        <v>0</v>
      </c>
      <c r="I43" s="145"/>
      <c r="J43" s="137">
        <f t="shared" si="1"/>
        <v>0</v>
      </c>
      <c r="K43" s="145"/>
      <c r="L43" s="137">
        <f t="shared" si="2"/>
        <v>0</v>
      </c>
      <c r="M43" s="114">
        <f t="shared" si="4"/>
        <v>0</v>
      </c>
    </row>
    <row r="44" spans="1:13" ht="12.75" customHeight="1">
      <c r="A44" s="21"/>
      <c r="B44" s="146"/>
      <c r="C44" s="135"/>
      <c r="D44" s="181"/>
      <c r="E44" s="180"/>
      <c r="F44" s="137">
        <f t="shared" si="3"/>
        <v>0</v>
      </c>
      <c r="G44" s="145"/>
      <c r="H44" s="137">
        <f t="shared" si="0"/>
        <v>0</v>
      </c>
      <c r="I44" s="145"/>
      <c r="J44" s="137">
        <f t="shared" si="1"/>
        <v>0</v>
      </c>
      <c r="K44" s="145"/>
      <c r="L44" s="137">
        <f t="shared" si="2"/>
        <v>0</v>
      </c>
      <c r="M44" s="114">
        <f t="shared" si="4"/>
        <v>0</v>
      </c>
    </row>
    <row r="45" spans="1:13" ht="12.75" customHeight="1">
      <c r="A45" s="21"/>
      <c r="B45" s="146"/>
      <c r="C45" s="135"/>
      <c r="D45" s="181"/>
      <c r="E45" s="180"/>
      <c r="F45" s="137">
        <f t="shared" si="3"/>
        <v>0</v>
      </c>
      <c r="G45" s="145"/>
      <c r="H45" s="137">
        <f t="shared" si="0"/>
        <v>0</v>
      </c>
      <c r="I45" s="145"/>
      <c r="J45" s="137">
        <f t="shared" si="1"/>
        <v>0</v>
      </c>
      <c r="K45" s="145"/>
      <c r="L45" s="137">
        <f t="shared" si="2"/>
        <v>0</v>
      </c>
      <c r="M45" s="114">
        <f t="shared" si="4"/>
        <v>0</v>
      </c>
    </row>
    <row r="46" spans="1:13" ht="12.75" customHeight="1">
      <c r="A46" s="21"/>
      <c r="B46" s="146"/>
      <c r="C46" s="135"/>
      <c r="D46" s="181"/>
      <c r="E46" s="180"/>
      <c r="F46" s="137">
        <f t="shared" si="3"/>
        <v>0</v>
      </c>
      <c r="G46" s="145"/>
      <c r="H46" s="137">
        <f t="shared" si="0"/>
        <v>0</v>
      </c>
      <c r="I46" s="145"/>
      <c r="J46" s="137">
        <f t="shared" si="1"/>
        <v>0</v>
      </c>
      <c r="K46" s="145"/>
      <c r="L46" s="137">
        <f t="shared" si="2"/>
        <v>0</v>
      </c>
      <c r="M46" s="114">
        <f t="shared" si="4"/>
        <v>0</v>
      </c>
    </row>
    <row r="47" spans="1:13" ht="12.75" customHeight="1">
      <c r="A47" s="21"/>
      <c r="B47" s="146"/>
      <c r="C47" s="135"/>
      <c r="D47" s="181"/>
      <c r="E47" s="180"/>
      <c r="F47" s="137">
        <f t="shared" si="3"/>
        <v>0</v>
      </c>
      <c r="G47" s="145"/>
      <c r="H47" s="137">
        <f t="shared" si="0"/>
        <v>0</v>
      </c>
      <c r="I47" s="145"/>
      <c r="J47" s="137">
        <f t="shared" si="1"/>
        <v>0</v>
      </c>
      <c r="K47" s="145"/>
      <c r="L47" s="137">
        <f t="shared" si="2"/>
        <v>0</v>
      </c>
      <c r="M47" s="114">
        <f t="shared" si="4"/>
        <v>0</v>
      </c>
    </row>
    <row r="48" spans="1:13" ht="12.75" customHeight="1">
      <c r="A48" s="21"/>
      <c r="B48" s="146"/>
      <c r="C48" s="135"/>
      <c r="D48" s="181"/>
      <c r="E48" s="180"/>
      <c r="F48" s="137">
        <f t="shared" si="3"/>
        <v>0</v>
      </c>
      <c r="G48" s="145"/>
      <c r="H48" s="137">
        <f t="shared" si="0"/>
        <v>0</v>
      </c>
      <c r="I48" s="145"/>
      <c r="J48" s="137">
        <f t="shared" si="1"/>
        <v>0</v>
      </c>
      <c r="K48" s="145"/>
      <c r="L48" s="137">
        <f t="shared" si="2"/>
        <v>0</v>
      </c>
      <c r="M48" s="114">
        <f t="shared" si="4"/>
        <v>0</v>
      </c>
    </row>
    <row r="49" spans="1:13" ht="12.75" customHeight="1">
      <c r="A49" s="21"/>
      <c r="B49" s="146"/>
      <c r="C49" s="135"/>
      <c r="D49" s="181"/>
      <c r="E49" s="180"/>
      <c r="F49" s="137">
        <f t="shared" si="3"/>
        <v>0</v>
      </c>
      <c r="G49" s="145"/>
      <c r="H49" s="137">
        <f t="shared" si="0"/>
        <v>0</v>
      </c>
      <c r="I49" s="145"/>
      <c r="J49" s="137">
        <f t="shared" si="1"/>
        <v>0</v>
      </c>
      <c r="K49" s="145"/>
      <c r="L49" s="137">
        <f t="shared" si="2"/>
        <v>0</v>
      </c>
      <c r="M49" s="114">
        <f t="shared" si="4"/>
        <v>0</v>
      </c>
    </row>
    <row r="50" spans="1:13" ht="12.75" customHeight="1">
      <c r="A50" s="21"/>
      <c r="B50" s="146"/>
      <c r="C50" s="135"/>
      <c r="D50" s="181"/>
      <c r="E50" s="180"/>
      <c r="F50" s="137">
        <f t="shared" si="3"/>
        <v>0</v>
      </c>
      <c r="G50" s="145"/>
      <c r="H50" s="137">
        <f t="shared" si="0"/>
        <v>0</v>
      </c>
      <c r="I50" s="145"/>
      <c r="J50" s="137">
        <f t="shared" si="1"/>
        <v>0</v>
      </c>
      <c r="K50" s="145"/>
      <c r="L50" s="137">
        <f t="shared" si="2"/>
        <v>0</v>
      </c>
      <c r="M50" s="114">
        <f t="shared" si="4"/>
        <v>0</v>
      </c>
    </row>
    <row r="51" spans="1:13" ht="12.75" customHeight="1">
      <c r="A51" s="21"/>
      <c r="B51" s="146"/>
      <c r="C51" s="135"/>
      <c r="D51" s="181"/>
      <c r="E51" s="180"/>
      <c r="F51" s="137">
        <f aca="true" t="shared" si="5" ref="F51:F73">IF(OR(AND($D51="Professor",E51&gt;20),AND($D51&lt;&gt;"Professor",E51&gt;100)),"Check Percentage!",IF(ISNA(VLOOKUP($D51,OwnC_Salary,2,FALSE)),0,VLOOKUP($D51,OwnC_Salary,2,FALSE)/100*E51))</f>
        <v>0</v>
      </c>
      <c r="G51" s="145"/>
      <c r="H51" s="137">
        <f aca="true" t="shared" si="6" ref="H51:H73">IF(OR(AND($D51="Professor",G51&gt;20),AND($D51&lt;&gt;"Professor",G51&gt;100)),"Check Percentage!",IF(ISNA(VLOOKUP($D51,OwnC_Salary,2,FALSE)),0,VLOOKUP($D51,OwnC_Salary,2,FALSE)/100*G51))</f>
        <v>0</v>
      </c>
      <c r="I51" s="145"/>
      <c r="J51" s="137">
        <f aca="true" t="shared" si="7" ref="J51:J73">IF(OR(AND($D51="Professor",I51&gt;20),AND($D51&lt;&gt;"Professor",I51&gt;100)),"Check Percentage!",IF(ISNA(VLOOKUP($D51,OwnC_Salary,2,FALSE)),0,VLOOKUP($D51,OwnC_Salary,2,FALSE)/100*I51))</f>
        <v>0</v>
      </c>
      <c r="K51" s="145"/>
      <c r="L51" s="137">
        <f aca="true" t="shared" si="8" ref="L51:L73">IF(OR(AND($D51="Professor",K51&gt;20),AND($D51&lt;&gt;"Professor",K51&gt;100)),"Check Percentage!",IF(ISNA(VLOOKUP($D51,OwnC_Salary,2,FALSE)),0,VLOOKUP($D51,OwnC_Salary,2,FALSE)/100*K51))</f>
        <v>0</v>
      </c>
      <c r="M51" s="114">
        <f t="shared" si="4"/>
        <v>0</v>
      </c>
    </row>
    <row r="52" spans="1:13" ht="12.75" customHeight="1">
      <c r="A52" s="21"/>
      <c r="B52" s="146"/>
      <c r="C52" s="135"/>
      <c r="D52" s="181"/>
      <c r="E52" s="180"/>
      <c r="F52" s="137">
        <f t="shared" si="5"/>
        <v>0</v>
      </c>
      <c r="G52" s="145"/>
      <c r="H52" s="137">
        <f t="shared" si="6"/>
        <v>0</v>
      </c>
      <c r="I52" s="145"/>
      <c r="J52" s="137">
        <f t="shared" si="7"/>
        <v>0</v>
      </c>
      <c r="K52" s="145"/>
      <c r="L52" s="137">
        <f t="shared" si="8"/>
        <v>0</v>
      </c>
      <c r="M52" s="114">
        <f t="shared" si="4"/>
        <v>0</v>
      </c>
    </row>
    <row r="53" spans="1:13" ht="12.75" customHeight="1">
      <c r="A53" s="21"/>
      <c r="B53" s="146"/>
      <c r="C53" s="135"/>
      <c r="D53" s="181"/>
      <c r="E53" s="180"/>
      <c r="F53" s="137">
        <f t="shared" si="5"/>
        <v>0</v>
      </c>
      <c r="G53" s="145"/>
      <c r="H53" s="137">
        <f t="shared" si="6"/>
        <v>0</v>
      </c>
      <c r="I53" s="145"/>
      <c r="J53" s="137">
        <f t="shared" si="7"/>
        <v>0</v>
      </c>
      <c r="K53" s="145"/>
      <c r="L53" s="137">
        <f t="shared" si="8"/>
        <v>0</v>
      </c>
      <c r="M53" s="114">
        <f t="shared" si="4"/>
        <v>0</v>
      </c>
    </row>
    <row r="54" spans="1:13" ht="12.75" customHeight="1">
      <c r="A54" s="21"/>
      <c r="B54" s="146"/>
      <c r="C54" s="147"/>
      <c r="D54" s="182"/>
      <c r="E54" s="180"/>
      <c r="F54" s="137">
        <f t="shared" si="5"/>
        <v>0</v>
      </c>
      <c r="G54" s="145"/>
      <c r="H54" s="137">
        <f t="shared" si="6"/>
        <v>0</v>
      </c>
      <c r="I54" s="145"/>
      <c r="J54" s="137">
        <f t="shared" si="7"/>
        <v>0</v>
      </c>
      <c r="K54" s="145"/>
      <c r="L54" s="137">
        <f t="shared" si="8"/>
        <v>0</v>
      </c>
      <c r="M54" s="114">
        <f t="shared" si="4"/>
        <v>0</v>
      </c>
    </row>
    <row r="55" spans="1:13" ht="12.75" customHeight="1">
      <c r="A55" s="21"/>
      <c r="B55" s="146"/>
      <c r="C55" s="147"/>
      <c r="D55" s="182"/>
      <c r="E55" s="180"/>
      <c r="F55" s="137">
        <f t="shared" si="5"/>
        <v>0</v>
      </c>
      <c r="G55" s="145"/>
      <c r="H55" s="137">
        <f t="shared" si="6"/>
        <v>0</v>
      </c>
      <c r="I55" s="145"/>
      <c r="J55" s="137">
        <f t="shared" si="7"/>
        <v>0</v>
      </c>
      <c r="K55" s="145"/>
      <c r="L55" s="137">
        <f t="shared" si="8"/>
        <v>0</v>
      </c>
      <c r="M55" s="114">
        <f t="shared" si="4"/>
        <v>0</v>
      </c>
    </row>
    <row r="56" spans="1:13" ht="12.75" customHeight="1">
      <c r="A56" s="21"/>
      <c r="B56" s="146"/>
      <c r="C56" s="147"/>
      <c r="D56" s="182"/>
      <c r="E56" s="180"/>
      <c r="F56" s="137">
        <f t="shared" si="5"/>
        <v>0</v>
      </c>
      <c r="G56" s="145"/>
      <c r="H56" s="137">
        <f t="shared" si="6"/>
        <v>0</v>
      </c>
      <c r="I56" s="145"/>
      <c r="J56" s="137">
        <f t="shared" si="7"/>
        <v>0</v>
      </c>
      <c r="K56" s="145"/>
      <c r="L56" s="137">
        <f t="shared" si="8"/>
        <v>0</v>
      </c>
      <c r="M56" s="114">
        <f t="shared" si="4"/>
        <v>0</v>
      </c>
    </row>
    <row r="57" spans="1:13" ht="12.75" customHeight="1">
      <c r="A57" s="21"/>
      <c r="B57" s="146"/>
      <c r="C57" s="147"/>
      <c r="D57" s="182"/>
      <c r="E57" s="180"/>
      <c r="F57" s="137">
        <f t="shared" si="5"/>
        <v>0</v>
      </c>
      <c r="G57" s="145"/>
      <c r="H57" s="137">
        <f t="shared" si="6"/>
        <v>0</v>
      </c>
      <c r="I57" s="145"/>
      <c r="J57" s="137">
        <f t="shared" si="7"/>
        <v>0</v>
      </c>
      <c r="K57" s="145"/>
      <c r="L57" s="137">
        <f t="shared" si="8"/>
        <v>0</v>
      </c>
      <c r="M57" s="114">
        <f t="shared" si="4"/>
        <v>0</v>
      </c>
    </row>
    <row r="58" spans="1:13" ht="12.75" customHeight="1">
      <c r="A58" s="21"/>
      <c r="B58" s="146"/>
      <c r="C58" s="147"/>
      <c r="D58" s="182"/>
      <c r="E58" s="180"/>
      <c r="F58" s="137">
        <f t="shared" si="5"/>
        <v>0</v>
      </c>
      <c r="G58" s="145"/>
      <c r="H58" s="137">
        <f t="shared" si="6"/>
        <v>0</v>
      </c>
      <c r="I58" s="145"/>
      <c r="J58" s="137">
        <f t="shared" si="7"/>
        <v>0</v>
      </c>
      <c r="K58" s="145"/>
      <c r="L58" s="137">
        <f t="shared" si="8"/>
        <v>0</v>
      </c>
      <c r="M58" s="114">
        <f t="shared" si="4"/>
        <v>0</v>
      </c>
    </row>
    <row r="59" spans="1:13" ht="12.75" customHeight="1">
      <c r="A59" s="21"/>
      <c r="B59" s="146"/>
      <c r="C59" s="147"/>
      <c r="D59" s="182"/>
      <c r="E59" s="180"/>
      <c r="F59" s="137">
        <f t="shared" si="5"/>
        <v>0</v>
      </c>
      <c r="G59" s="145"/>
      <c r="H59" s="137">
        <f t="shared" si="6"/>
        <v>0</v>
      </c>
      <c r="I59" s="145"/>
      <c r="J59" s="137">
        <f t="shared" si="7"/>
        <v>0</v>
      </c>
      <c r="K59" s="145"/>
      <c r="L59" s="137">
        <f t="shared" si="8"/>
        <v>0</v>
      </c>
      <c r="M59" s="114">
        <f t="shared" si="4"/>
        <v>0</v>
      </c>
    </row>
    <row r="60" spans="1:13" ht="12.75" customHeight="1">
      <c r="A60" s="21"/>
      <c r="B60" s="146"/>
      <c r="C60" s="147"/>
      <c r="D60" s="182"/>
      <c r="E60" s="180"/>
      <c r="F60" s="137">
        <f t="shared" si="5"/>
        <v>0</v>
      </c>
      <c r="G60" s="145"/>
      <c r="H60" s="137">
        <f t="shared" si="6"/>
        <v>0</v>
      </c>
      <c r="I60" s="145"/>
      <c r="J60" s="137">
        <f t="shared" si="7"/>
        <v>0</v>
      </c>
      <c r="K60" s="145"/>
      <c r="L60" s="137">
        <f t="shared" si="8"/>
        <v>0</v>
      </c>
      <c r="M60" s="114">
        <f t="shared" si="4"/>
        <v>0</v>
      </c>
    </row>
    <row r="61" spans="1:13" ht="12.75" customHeight="1">
      <c r="A61" s="21"/>
      <c r="B61" s="146"/>
      <c r="C61" s="147"/>
      <c r="D61" s="182"/>
      <c r="E61" s="180"/>
      <c r="F61" s="137">
        <f t="shared" si="5"/>
        <v>0</v>
      </c>
      <c r="G61" s="145"/>
      <c r="H61" s="137">
        <f t="shared" si="6"/>
        <v>0</v>
      </c>
      <c r="I61" s="145"/>
      <c r="J61" s="137">
        <f t="shared" si="7"/>
        <v>0</v>
      </c>
      <c r="K61" s="145"/>
      <c r="L61" s="137">
        <f t="shared" si="8"/>
        <v>0</v>
      </c>
      <c r="M61" s="114">
        <f t="shared" si="4"/>
        <v>0</v>
      </c>
    </row>
    <row r="62" spans="1:13" ht="12.75" customHeight="1">
      <c r="A62" s="21"/>
      <c r="B62" s="146"/>
      <c r="C62" s="147"/>
      <c r="D62" s="182"/>
      <c r="E62" s="180"/>
      <c r="F62" s="137">
        <f t="shared" si="5"/>
        <v>0</v>
      </c>
      <c r="G62" s="145"/>
      <c r="H62" s="137">
        <f t="shared" si="6"/>
        <v>0</v>
      </c>
      <c r="I62" s="145"/>
      <c r="J62" s="137">
        <f t="shared" si="7"/>
        <v>0</v>
      </c>
      <c r="K62" s="145"/>
      <c r="L62" s="137">
        <f t="shared" si="8"/>
        <v>0</v>
      </c>
      <c r="M62" s="114">
        <f t="shared" si="4"/>
        <v>0</v>
      </c>
    </row>
    <row r="63" spans="1:13" ht="12.75" customHeight="1">
      <c r="A63" s="21"/>
      <c r="B63" s="146"/>
      <c r="C63" s="147"/>
      <c r="D63" s="182"/>
      <c r="E63" s="180"/>
      <c r="F63" s="137">
        <f t="shared" si="5"/>
        <v>0</v>
      </c>
      <c r="G63" s="145"/>
      <c r="H63" s="137">
        <f t="shared" si="6"/>
        <v>0</v>
      </c>
      <c r="I63" s="145"/>
      <c r="J63" s="137">
        <f t="shared" si="7"/>
        <v>0</v>
      </c>
      <c r="K63" s="145"/>
      <c r="L63" s="137">
        <f t="shared" si="8"/>
        <v>0</v>
      </c>
      <c r="M63" s="114">
        <f t="shared" si="4"/>
        <v>0</v>
      </c>
    </row>
    <row r="64" spans="1:13" ht="12.75" customHeight="1">
      <c r="A64" s="21"/>
      <c r="B64" s="146"/>
      <c r="C64" s="147"/>
      <c r="D64" s="182"/>
      <c r="E64" s="180"/>
      <c r="F64" s="137">
        <f t="shared" si="5"/>
        <v>0</v>
      </c>
      <c r="G64" s="145"/>
      <c r="H64" s="137">
        <f t="shared" si="6"/>
        <v>0</v>
      </c>
      <c r="I64" s="145"/>
      <c r="J64" s="137">
        <f t="shared" si="7"/>
        <v>0</v>
      </c>
      <c r="K64" s="145"/>
      <c r="L64" s="137">
        <f t="shared" si="8"/>
        <v>0</v>
      </c>
      <c r="M64" s="114">
        <f t="shared" si="4"/>
        <v>0</v>
      </c>
    </row>
    <row r="65" spans="1:13" ht="12.75" customHeight="1">
      <c r="A65" s="21"/>
      <c r="B65" s="146"/>
      <c r="C65" s="147"/>
      <c r="D65" s="182"/>
      <c r="E65" s="180"/>
      <c r="F65" s="137">
        <f t="shared" si="5"/>
        <v>0</v>
      </c>
      <c r="G65" s="145"/>
      <c r="H65" s="137">
        <f t="shared" si="6"/>
        <v>0</v>
      </c>
      <c r="I65" s="145"/>
      <c r="J65" s="137">
        <f t="shared" si="7"/>
        <v>0</v>
      </c>
      <c r="K65" s="145"/>
      <c r="L65" s="137">
        <f t="shared" si="8"/>
        <v>0</v>
      </c>
      <c r="M65" s="114">
        <f t="shared" si="4"/>
        <v>0</v>
      </c>
    </row>
    <row r="66" spans="1:13" ht="12.75" customHeight="1">
      <c r="A66" s="21"/>
      <c r="B66" s="146"/>
      <c r="C66" s="135"/>
      <c r="D66" s="181"/>
      <c r="E66" s="180"/>
      <c r="F66" s="137">
        <f t="shared" si="5"/>
        <v>0</v>
      </c>
      <c r="G66" s="145"/>
      <c r="H66" s="137">
        <f t="shared" si="6"/>
        <v>0</v>
      </c>
      <c r="I66" s="145"/>
      <c r="J66" s="137">
        <f t="shared" si="7"/>
        <v>0</v>
      </c>
      <c r="K66" s="145"/>
      <c r="L66" s="137">
        <f t="shared" si="8"/>
        <v>0</v>
      </c>
      <c r="M66" s="114">
        <f t="shared" si="4"/>
        <v>0</v>
      </c>
    </row>
    <row r="67" spans="1:13" ht="12.75" customHeight="1">
      <c r="A67" s="21"/>
      <c r="B67" s="146"/>
      <c r="C67" s="147"/>
      <c r="D67" s="182"/>
      <c r="E67" s="180"/>
      <c r="F67" s="137">
        <f t="shared" si="5"/>
        <v>0</v>
      </c>
      <c r="G67" s="145"/>
      <c r="H67" s="137">
        <f t="shared" si="6"/>
        <v>0</v>
      </c>
      <c r="I67" s="145"/>
      <c r="J67" s="137">
        <f t="shared" si="7"/>
        <v>0</v>
      </c>
      <c r="K67" s="145"/>
      <c r="L67" s="137">
        <f t="shared" si="8"/>
        <v>0</v>
      </c>
      <c r="M67" s="114">
        <f t="shared" si="4"/>
        <v>0</v>
      </c>
    </row>
    <row r="68" spans="1:13" ht="12.75" customHeight="1">
      <c r="A68" s="21"/>
      <c r="B68" s="146"/>
      <c r="C68" s="147"/>
      <c r="D68" s="182"/>
      <c r="E68" s="180"/>
      <c r="F68" s="137">
        <f t="shared" si="5"/>
        <v>0</v>
      </c>
      <c r="G68" s="145"/>
      <c r="H68" s="137">
        <f t="shared" si="6"/>
        <v>0</v>
      </c>
      <c r="I68" s="145"/>
      <c r="J68" s="137">
        <f t="shared" si="7"/>
        <v>0</v>
      </c>
      <c r="K68" s="145"/>
      <c r="L68" s="137">
        <f t="shared" si="8"/>
        <v>0</v>
      </c>
      <c r="M68" s="114">
        <f>L68+J68+H68+F68</f>
        <v>0</v>
      </c>
    </row>
    <row r="69" spans="1:13" ht="12.75" customHeight="1">
      <c r="A69" s="21"/>
      <c r="B69" s="146"/>
      <c r="C69" s="148"/>
      <c r="D69" s="183"/>
      <c r="E69" s="180"/>
      <c r="F69" s="137">
        <f t="shared" si="5"/>
        <v>0</v>
      </c>
      <c r="G69" s="145"/>
      <c r="H69" s="137">
        <f t="shared" si="6"/>
        <v>0</v>
      </c>
      <c r="I69" s="145"/>
      <c r="J69" s="137">
        <f t="shared" si="7"/>
        <v>0</v>
      </c>
      <c r="K69" s="145"/>
      <c r="L69" s="137">
        <f t="shared" si="8"/>
        <v>0</v>
      </c>
      <c r="M69" s="114">
        <f t="shared" si="4"/>
        <v>0</v>
      </c>
    </row>
    <row r="70" spans="1:13" ht="12.75" customHeight="1">
      <c r="A70" s="21"/>
      <c r="B70" s="146"/>
      <c r="C70" s="147"/>
      <c r="D70" s="182"/>
      <c r="E70" s="180"/>
      <c r="F70" s="137">
        <f t="shared" si="5"/>
        <v>0</v>
      </c>
      <c r="G70" s="145"/>
      <c r="H70" s="137">
        <f t="shared" si="6"/>
        <v>0</v>
      </c>
      <c r="I70" s="145"/>
      <c r="J70" s="137">
        <f t="shared" si="7"/>
        <v>0</v>
      </c>
      <c r="K70" s="145"/>
      <c r="L70" s="137">
        <f t="shared" si="8"/>
        <v>0</v>
      </c>
      <c r="M70" s="114">
        <f t="shared" si="4"/>
        <v>0</v>
      </c>
    </row>
    <row r="71" spans="1:13" ht="12.75" customHeight="1">
      <c r="A71" s="21"/>
      <c r="B71" s="149"/>
      <c r="C71" s="135"/>
      <c r="D71" s="181"/>
      <c r="E71" s="180"/>
      <c r="F71" s="137">
        <f t="shared" si="5"/>
        <v>0</v>
      </c>
      <c r="G71" s="145"/>
      <c r="H71" s="137">
        <f t="shared" si="6"/>
        <v>0</v>
      </c>
      <c r="I71" s="145"/>
      <c r="J71" s="137">
        <f t="shared" si="7"/>
        <v>0</v>
      </c>
      <c r="K71" s="145"/>
      <c r="L71" s="137">
        <f t="shared" si="8"/>
        <v>0</v>
      </c>
      <c r="M71" s="114">
        <f t="shared" si="4"/>
        <v>0</v>
      </c>
    </row>
    <row r="72" spans="1:13" ht="12.75" customHeight="1">
      <c r="A72" s="21"/>
      <c r="B72" s="150"/>
      <c r="C72" s="135"/>
      <c r="D72" s="181"/>
      <c r="E72" s="180"/>
      <c r="F72" s="137">
        <f t="shared" si="5"/>
        <v>0</v>
      </c>
      <c r="G72" s="145"/>
      <c r="H72" s="137">
        <f t="shared" si="6"/>
        <v>0</v>
      </c>
      <c r="I72" s="145"/>
      <c r="J72" s="137">
        <f t="shared" si="7"/>
        <v>0</v>
      </c>
      <c r="K72" s="145"/>
      <c r="L72" s="137">
        <f t="shared" si="8"/>
        <v>0</v>
      </c>
      <c r="M72" s="114">
        <f t="shared" si="4"/>
        <v>0</v>
      </c>
    </row>
    <row r="73" spans="1:13" ht="12.75" customHeight="1">
      <c r="A73" s="21"/>
      <c r="B73" s="147"/>
      <c r="C73" s="135"/>
      <c r="D73" s="181"/>
      <c r="E73" s="180"/>
      <c r="F73" s="137">
        <f t="shared" si="5"/>
        <v>0</v>
      </c>
      <c r="G73" s="145"/>
      <c r="H73" s="137">
        <f t="shared" si="6"/>
        <v>0</v>
      </c>
      <c r="I73" s="145"/>
      <c r="J73" s="137">
        <f t="shared" si="7"/>
        <v>0</v>
      </c>
      <c r="K73" s="145"/>
      <c r="L73" s="137">
        <f t="shared" si="8"/>
        <v>0</v>
      </c>
      <c r="M73" s="114">
        <f t="shared" si="4"/>
        <v>0</v>
      </c>
    </row>
    <row r="74" spans="1:13" ht="13.5" customHeight="1" thickBot="1">
      <c r="A74" s="21"/>
      <c r="B74" s="44"/>
      <c r="C74" s="226" t="s">
        <v>99</v>
      </c>
      <c r="D74" s="261"/>
      <c r="E74" s="172"/>
      <c r="F74" s="168"/>
      <c r="G74" s="172"/>
      <c r="H74" s="168"/>
      <c r="I74" s="172"/>
      <c r="J74" s="168"/>
      <c r="K74" s="172"/>
      <c r="L74" s="168"/>
      <c r="M74" s="170"/>
    </row>
    <row r="75" spans="1:13" ht="12" thickBot="1">
      <c r="A75" s="21"/>
      <c r="B75" s="44"/>
      <c r="C75" s="262"/>
      <c r="D75" s="261"/>
      <c r="E75" s="173">
        <f aca="true" t="shared" si="9" ref="E75:M75">SUM(E19:E74)</f>
        <v>0</v>
      </c>
      <c r="F75" s="171">
        <f t="shared" si="9"/>
        <v>0</v>
      </c>
      <c r="G75" s="173">
        <f t="shared" si="9"/>
        <v>0</v>
      </c>
      <c r="H75" s="171">
        <f>SUM(H19:H74)</f>
        <v>0</v>
      </c>
      <c r="I75" s="173">
        <f t="shared" si="9"/>
        <v>0</v>
      </c>
      <c r="J75" s="171">
        <f>SUM(J19:J74)</f>
        <v>0</v>
      </c>
      <c r="K75" s="173">
        <f t="shared" si="9"/>
        <v>0</v>
      </c>
      <c r="L75" s="171">
        <f t="shared" si="9"/>
        <v>0</v>
      </c>
      <c r="M75" s="198">
        <f t="shared" si="9"/>
        <v>0</v>
      </c>
    </row>
    <row r="76" spans="1:13" s="6" customFormat="1" ht="12.75">
      <c r="A76" s="80"/>
      <c r="B76" s="43"/>
      <c r="C76" s="43"/>
      <c r="D76" s="43"/>
      <c r="E76" s="43"/>
      <c r="F76" s="43"/>
      <c r="G76" s="43"/>
      <c r="H76" s="81"/>
      <c r="I76" s="43"/>
      <c r="J76" s="43"/>
      <c r="K76" s="43"/>
      <c r="L76" s="81"/>
      <c r="M76" s="82"/>
    </row>
    <row r="77" spans="1:13" s="6" customFormat="1" ht="12.75">
      <c r="A77" s="164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</row>
    <row r="78" spans="1:5" s="4" customFormat="1" ht="12.75">
      <c r="A78" s="48" t="s">
        <v>27</v>
      </c>
      <c r="B78" s="54" t="s">
        <v>106</v>
      </c>
      <c r="E78" s="102"/>
    </row>
    <row r="79" s="4" customFormat="1" ht="13.5" thickBot="1">
      <c r="A79" s="49"/>
    </row>
    <row r="80" spans="1:19" s="4" customFormat="1" ht="56.25">
      <c r="A80" s="49"/>
      <c r="B80" s="107" t="s">
        <v>91</v>
      </c>
      <c r="C80" s="68" t="s">
        <v>13</v>
      </c>
      <c r="D80" s="242" t="s">
        <v>86</v>
      </c>
      <c r="E80" s="243"/>
      <c r="F80" s="244"/>
      <c r="G80" s="12" t="s">
        <v>46</v>
      </c>
      <c r="H80" s="13" t="s">
        <v>123</v>
      </c>
      <c r="I80" s="14" t="s">
        <v>11</v>
      </c>
      <c r="J80" s="12" t="s">
        <v>47</v>
      </c>
      <c r="K80" s="13" t="s">
        <v>124</v>
      </c>
      <c r="L80" s="14" t="s">
        <v>10</v>
      </c>
      <c r="M80" s="123" t="s">
        <v>48</v>
      </c>
      <c r="N80" s="13" t="s">
        <v>125</v>
      </c>
      <c r="O80" s="124" t="s">
        <v>9</v>
      </c>
      <c r="P80" s="12" t="s">
        <v>49</v>
      </c>
      <c r="Q80" s="13" t="s">
        <v>126</v>
      </c>
      <c r="R80" s="14" t="s">
        <v>8</v>
      </c>
      <c r="S80" s="14" t="s">
        <v>7</v>
      </c>
    </row>
    <row r="81" spans="1:19" s="4" customFormat="1" ht="57.75" customHeight="1">
      <c r="A81" s="49"/>
      <c r="B81" s="184"/>
      <c r="C81" s="185"/>
      <c r="D81" s="251"/>
      <c r="E81" s="224"/>
      <c r="F81" s="260"/>
      <c r="G81" s="153"/>
      <c r="H81" s="154"/>
      <c r="I81" s="5">
        <f>G81*(H81/100)</f>
        <v>0</v>
      </c>
      <c r="J81" s="153"/>
      <c r="K81" s="154"/>
      <c r="L81" s="5">
        <f>J81*(K81/100)</f>
        <v>0</v>
      </c>
      <c r="M81" s="153"/>
      <c r="N81" s="187"/>
      <c r="O81" s="122">
        <f>M81*(N81/100)</f>
        <v>0</v>
      </c>
      <c r="P81" s="153"/>
      <c r="Q81" s="154"/>
      <c r="R81" s="122">
        <f>P81*(Q81/100)</f>
        <v>0</v>
      </c>
      <c r="S81" s="5">
        <f>I81+L81+O81+R81</f>
        <v>0</v>
      </c>
    </row>
    <row r="82" spans="1:19" s="4" customFormat="1" ht="57.75" customHeight="1">
      <c r="A82" s="49"/>
      <c r="B82" s="184"/>
      <c r="C82" s="185"/>
      <c r="D82" s="251"/>
      <c r="E82" s="224"/>
      <c r="F82" s="260"/>
      <c r="G82" s="153"/>
      <c r="H82" s="154"/>
      <c r="I82" s="5">
        <f aca="true" t="shared" si="10" ref="I82:I95">G82*(H82/100)</f>
        <v>0</v>
      </c>
      <c r="J82" s="153"/>
      <c r="K82" s="154"/>
      <c r="L82" s="5">
        <f aca="true" t="shared" si="11" ref="L82:L95">J82*(K82/100)</f>
        <v>0</v>
      </c>
      <c r="M82" s="153"/>
      <c r="N82" s="154"/>
      <c r="O82" s="5">
        <f aca="true" t="shared" si="12" ref="O82:O95">M82*(N82/100)</f>
        <v>0</v>
      </c>
      <c r="P82" s="153"/>
      <c r="Q82" s="154"/>
      <c r="R82" s="122">
        <f aca="true" t="shared" si="13" ref="R82:R95">P82*(Q82/100)</f>
        <v>0</v>
      </c>
      <c r="S82" s="5">
        <f>I82+L82+O82+R82</f>
        <v>0</v>
      </c>
    </row>
    <row r="83" spans="1:19" s="4" customFormat="1" ht="57.75" customHeight="1">
      <c r="A83" s="49"/>
      <c r="B83" s="184"/>
      <c r="C83" s="185"/>
      <c r="D83" s="251"/>
      <c r="E83" s="224"/>
      <c r="F83" s="260"/>
      <c r="G83" s="153"/>
      <c r="H83" s="154"/>
      <c r="I83" s="5">
        <f t="shared" si="10"/>
        <v>0</v>
      </c>
      <c r="J83" s="153"/>
      <c r="K83" s="154"/>
      <c r="L83" s="5">
        <f t="shared" si="11"/>
        <v>0</v>
      </c>
      <c r="M83" s="153"/>
      <c r="N83" s="154"/>
      <c r="O83" s="5">
        <f t="shared" si="12"/>
        <v>0</v>
      </c>
      <c r="P83" s="153"/>
      <c r="Q83" s="154"/>
      <c r="R83" s="122">
        <f t="shared" si="13"/>
        <v>0</v>
      </c>
      <c r="S83" s="5">
        <f>I83+L83+O83+R83</f>
        <v>0</v>
      </c>
    </row>
    <row r="84" spans="1:19" s="4" customFormat="1" ht="57.75" customHeight="1">
      <c r="A84" s="49"/>
      <c r="B84" s="184"/>
      <c r="C84" s="185"/>
      <c r="D84" s="251"/>
      <c r="E84" s="224"/>
      <c r="F84" s="260"/>
      <c r="G84" s="153"/>
      <c r="H84" s="154"/>
      <c r="I84" s="5">
        <f t="shared" si="10"/>
        <v>0</v>
      </c>
      <c r="J84" s="153"/>
      <c r="K84" s="154"/>
      <c r="L84" s="5">
        <f t="shared" si="11"/>
        <v>0</v>
      </c>
      <c r="M84" s="153"/>
      <c r="N84" s="154"/>
      <c r="O84" s="5">
        <f t="shared" si="12"/>
        <v>0</v>
      </c>
      <c r="P84" s="153"/>
      <c r="Q84" s="154"/>
      <c r="R84" s="122">
        <f t="shared" si="13"/>
        <v>0</v>
      </c>
      <c r="S84" s="5">
        <f aca="true" t="shared" si="14" ref="S84:S95">I84+L84+O84+R84</f>
        <v>0</v>
      </c>
    </row>
    <row r="85" spans="1:19" s="4" customFormat="1" ht="57.75" customHeight="1">
      <c r="A85" s="49"/>
      <c r="B85" s="184"/>
      <c r="C85" s="185"/>
      <c r="D85" s="251"/>
      <c r="E85" s="224"/>
      <c r="F85" s="260"/>
      <c r="G85" s="153"/>
      <c r="H85" s="154"/>
      <c r="I85" s="5">
        <f t="shared" si="10"/>
        <v>0</v>
      </c>
      <c r="J85" s="153"/>
      <c r="K85" s="154"/>
      <c r="L85" s="5">
        <f t="shared" si="11"/>
        <v>0</v>
      </c>
      <c r="M85" s="153"/>
      <c r="N85" s="154"/>
      <c r="O85" s="5">
        <f t="shared" si="12"/>
        <v>0</v>
      </c>
      <c r="P85" s="153"/>
      <c r="Q85" s="154"/>
      <c r="R85" s="122">
        <f t="shared" si="13"/>
        <v>0</v>
      </c>
      <c r="S85" s="5">
        <f t="shared" si="14"/>
        <v>0</v>
      </c>
    </row>
    <row r="86" spans="1:19" s="4" customFormat="1" ht="57.75" customHeight="1">
      <c r="A86" s="49"/>
      <c r="B86" s="184"/>
      <c r="C86" s="185"/>
      <c r="D86" s="251"/>
      <c r="E86" s="224"/>
      <c r="F86" s="260"/>
      <c r="G86" s="153"/>
      <c r="H86" s="154"/>
      <c r="I86" s="5">
        <f t="shared" si="10"/>
        <v>0</v>
      </c>
      <c r="J86" s="153"/>
      <c r="K86" s="154"/>
      <c r="L86" s="5">
        <f t="shared" si="11"/>
        <v>0</v>
      </c>
      <c r="M86" s="153"/>
      <c r="N86" s="154"/>
      <c r="O86" s="5">
        <f t="shared" si="12"/>
        <v>0</v>
      </c>
      <c r="P86" s="153"/>
      <c r="Q86" s="154"/>
      <c r="R86" s="122">
        <f t="shared" si="13"/>
        <v>0</v>
      </c>
      <c r="S86" s="5">
        <f t="shared" si="14"/>
        <v>0</v>
      </c>
    </row>
    <row r="87" spans="1:19" s="4" customFormat="1" ht="57.75" customHeight="1">
      <c r="A87" s="49"/>
      <c r="B87" s="184"/>
      <c r="C87" s="185"/>
      <c r="D87" s="251"/>
      <c r="E87" s="224"/>
      <c r="F87" s="260"/>
      <c r="G87" s="153"/>
      <c r="H87" s="154"/>
      <c r="I87" s="5">
        <f t="shared" si="10"/>
        <v>0</v>
      </c>
      <c r="J87" s="153"/>
      <c r="K87" s="154"/>
      <c r="L87" s="5">
        <f t="shared" si="11"/>
        <v>0</v>
      </c>
      <c r="M87" s="153"/>
      <c r="N87" s="154"/>
      <c r="O87" s="5">
        <f t="shared" si="12"/>
        <v>0</v>
      </c>
      <c r="P87" s="153"/>
      <c r="Q87" s="154"/>
      <c r="R87" s="122">
        <f t="shared" si="13"/>
        <v>0</v>
      </c>
      <c r="S87" s="5">
        <f t="shared" si="14"/>
        <v>0</v>
      </c>
    </row>
    <row r="88" spans="1:19" s="4" customFormat="1" ht="57.75" customHeight="1">
      <c r="A88" s="49"/>
      <c r="B88" s="184"/>
      <c r="C88" s="185"/>
      <c r="D88" s="251"/>
      <c r="E88" s="224"/>
      <c r="F88" s="260"/>
      <c r="G88" s="153"/>
      <c r="H88" s="154"/>
      <c r="I88" s="5">
        <f t="shared" si="10"/>
        <v>0</v>
      </c>
      <c r="J88" s="153"/>
      <c r="K88" s="154"/>
      <c r="L88" s="5">
        <f t="shared" si="11"/>
        <v>0</v>
      </c>
      <c r="M88" s="153"/>
      <c r="N88" s="154"/>
      <c r="O88" s="5">
        <f t="shared" si="12"/>
        <v>0</v>
      </c>
      <c r="P88" s="153"/>
      <c r="Q88" s="154"/>
      <c r="R88" s="122">
        <f t="shared" si="13"/>
        <v>0</v>
      </c>
      <c r="S88" s="5">
        <f t="shared" si="14"/>
        <v>0</v>
      </c>
    </row>
    <row r="89" spans="1:19" s="4" customFormat="1" ht="57.75" customHeight="1">
      <c r="A89" s="49"/>
      <c r="B89" s="184"/>
      <c r="C89" s="185"/>
      <c r="D89" s="251"/>
      <c r="E89" s="224"/>
      <c r="F89" s="260"/>
      <c r="G89" s="153"/>
      <c r="H89" s="154"/>
      <c r="I89" s="5">
        <f t="shared" si="10"/>
        <v>0</v>
      </c>
      <c r="J89" s="153"/>
      <c r="K89" s="154"/>
      <c r="L89" s="5">
        <f t="shared" si="11"/>
        <v>0</v>
      </c>
      <c r="M89" s="153"/>
      <c r="N89" s="154"/>
      <c r="O89" s="5">
        <f t="shared" si="12"/>
        <v>0</v>
      </c>
      <c r="P89" s="153"/>
      <c r="Q89" s="154"/>
      <c r="R89" s="122">
        <f t="shared" si="13"/>
        <v>0</v>
      </c>
      <c r="S89" s="5">
        <f t="shared" si="14"/>
        <v>0</v>
      </c>
    </row>
    <row r="90" spans="1:19" s="4" customFormat="1" ht="57.75" customHeight="1">
      <c r="A90" s="49"/>
      <c r="B90" s="184"/>
      <c r="C90" s="185"/>
      <c r="D90" s="251"/>
      <c r="E90" s="224"/>
      <c r="F90" s="260"/>
      <c r="G90" s="153"/>
      <c r="H90" s="154"/>
      <c r="I90" s="5">
        <f t="shared" si="10"/>
        <v>0</v>
      </c>
      <c r="J90" s="153"/>
      <c r="K90" s="154"/>
      <c r="L90" s="5">
        <f t="shared" si="11"/>
        <v>0</v>
      </c>
      <c r="M90" s="153"/>
      <c r="N90" s="154"/>
      <c r="O90" s="5">
        <f t="shared" si="12"/>
        <v>0</v>
      </c>
      <c r="P90" s="153"/>
      <c r="Q90" s="154"/>
      <c r="R90" s="122">
        <f t="shared" si="13"/>
        <v>0</v>
      </c>
      <c r="S90" s="5">
        <f t="shared" si="14"/>
        <v>0</v>
      </c>
    </row>
    <row r="91" spans="1:19" s="4" customFormat="1" ht="57.75" customHeight="1">
      <c r="A91" s="49"/>
      <c r="B91" s="184"/>
      <c r="C91" s="185"/>
      <c r="D91" s="251"/>
      <c r="E91" s="224"/>
      <c r="F91" s="260"/>
      <c r="G91" s="153"/>
      <c r="H91" s="154"/>
      <c r="I91" s="5">
        <f t="shared" si="10"/>
        <v>0</v>
      </c>
      <c r="J91" s="153"/>
      <c r="K91" s="154"/>
      <c r="L91" s="5">
        <f t="shared" si="11"/>
        <v>0</v>
      </c>
      <c r="M91" s="153"/>
      <c r="N91" s="154"/>
      <c r="O91" s="5">
        <f t="shared" si="12"/>
        <v>0</v>
      </c>
      <c r="P91" s="153"/>
      <c r="Q91" s="154"/>
      <c r="R91" s="122">
        <f t="shared" si="13"/>
        <v>0</v>
      </c>
      <c r="S91" s="5">
        <f t="shared" si="14"/>
        <v>0</v>
      </c>
    </row>
    <row r="92" spans="1:19" s="4" customFormat="1" ht="57.75" customHeight="1">
      <c r="A92" s="49"/>
      <c r="B92" s="184"/>
      <c r="C92" s="185"/>
      <c r="D92" s="251"/>
      <c r="E92" s="224"/>
      <c r="F92" s="260"/>
      <c r="G92" s="153"/>
      <c r="H92" s="154"/>
      <c r="I92" s="5">
        <f t="shared" si="10"/>
        <v>0</v>
      </c>
      <c r="J92" s="153"/>
      <c r="K92" s="154"/>
      <c r="L92" s="5">
        <f t="shared" si="11"/>
        <v>0</v>
      </c>
      <c r="M92" s="153"/>
      <c r="N92" s="154"/>
      <c r="O92" s="5">
        <f t="shared" si="12"/>
        <v>0</v>
      </c>
      <c r="P92" s="153"/>
      <c r="Q92" s="154"/>
      <c r="R92" s="122">
        <f t="shared" si="13"/>
        <v>0</v>
      </c>
      <c r="S92" s="5">
        <f t="shared" si="14"/>
        <v>0</v>
      </c>
    </row>
    <row r="93" spans="1:19" s="4" customFormat="1" ht="57.75" customHeight="1">
      <c r="A93" s="49"/>
      <c r="B93" s="184"/>
      <c r="C93" s="185"/>
      <c r="D93" s="251"/>
      <c r="E93" s="224"/>
      <c r="F93" s="260"/>
      <c r="G93" s="153"/>
      <c r="H93" s="154"/>
      <c r="I93" s="5">
        <f t="shared" si="10"/>
        <v>0</v>
      </c>
      <c r="J93" s="153"/>
      <c r="K93" s="154"/>
      <c r="L93" s="5">
        <f t="shared" si="11"/>
        <v>0</v>
      </c>
      <c r="M93" s="153"/>
      <c r="N93" s="154"/>
      <c r="O93" s="5">
        <f t="shared" si="12"/>
        <v>0</v>
      </c>
      <c r="P93" s="153"/>
      <c r="Q93" s="154"/>
      <c r="R93" s="122">
        <f t="shared" si="13"/>
        <v>0</v>
      </c>
      <c r="S93" s="5">
        <f t="shared" si="14"/>
        <v>0</v>
      </c>
    </row>
    <row r="94" spans="1:19" s="4" customFormat="1" ht="57.75" customHeight="1">
      <c r="A94" s="49"/>
      <c r="B94" s="184"/>
      <c r="C94" s="185"/>
      <c r="D94" s="251"/>
      <c r="E94" s="224"/>
      <c r="F94" s="260"/>
      <c r="G94" s="153"/>
      <c r="H94" s="154"/>
      <c r="I94" s="5">
        <f t="shared" si="10"/>
        <v>0</v>
      </c>
      <c r="J94" s="153"/>
      <c r="K94" s="154"/>
      <c r="L94" s="5">
        <f t="shared" si="11"/>
        <v>0</v>
      </c>
      <c r="M94" s="153"/>
      <c r="N94" s="154"/>
      <c r="O94" s="5">
        <f t="shared" si="12"/>
        <v>0</v>
      </c>
      <c r="P94" s="153"/>
      <c r="Q94" s="154"/>
      <c r="R94" s="122">
        <f t="shared" si="13"/>
        <v>0</v>
      </c>
      <c r="S94" s="5">
        <f t="shared" si="14"/>
        <v>0</v>
      </c>
    </row>
    <row r="95" spans="1:19" s="4" customFormat="1" ht="57.75" customHeight="1" thickBot="1">
      <c r="A95" s="49"/>
      <c r="B95" s="184"/>
      <c r="C95" s="185"/>
      <c r="D95" s="251"/>
      <c r="E95" s="224"/>
      <c r="F95" s="260"/>
      <c r="G95" s="153"/>
      <c r="H95" s="154"/>
      <c r="I95" s="5">
        <f t="shared" si="10"/>
        <v>0</v>
      </c>
      <c r="J95" s="153"/>
      <c r="K95" s="154"/>
      <c r="L95" s="5">
        <f t="shared" si="11"/>
        <v>0</v>
      </c>
      <c r="M95" s="153"/>
      <c r="N95" s="154"/>
      <c r="O95" s="5">
        <f t="shared" si="12"/>
        <v>0</v>
      </c>
      <c r="P95" s="153"/>
      <c r="Q95" s="154"/>
      <c r="R95" s="122">
        <f t="shared" si="13"/>
        <v>0</v>
      </c>
      <c r="S95" s="5">
        <f t="shared" si="14"/>
        <v>0</v>
      </c>
    </row>
    <row r="96" spans="1:19" s="4" customFormat="1" ht="13.5" thickBot="1">
      <c r="A96" s="49"/>
      <c r="B96" s="6"/>
      <c r="C96" s="263" t="s">
        <v>104</v>
      </c>
      <c r="D96" s="264"/>
      <c r="E96" s="264"/>
      <c r="F96" s="265"/>
      <c r="G96" s="15">
        <f aca="true" t="shared" si="15" ref="G96:S96">SUM(G81:G95)</f>
        <v>0</v>
      </c>
      <c r="H96" s="16">
        <f t="shared" si="15"/>
        <v>0</v>
      </c>
      <c r="I96" s="17">
        <f t="shared" si="15"/>
        <v>0</v>
      </c>
      <c r="J96" s="15">
        <f t="shared" si="15"/>
        <v>0</v>
      </c>
      <c r="K96" s="16">
        <f t="shared" si="15"/>
        <v>0</v>
      </c>
      <c r="L96" s="17">
        <f t="shared" si="15"/>
        <v>0</v>
      </c>
      <c r="M96" s="15">
        <f t="shared" si="15"/>
        <v>0</v>
      </c>
      <c r="N96" s="16">
        <f t="shared" si="15"/>
        <v>0</v>
      </c>
      <c r="O96" s="17">
        <f t="shared" si="15"/>
        <v>0</v>
      </c>
      <c r="P96" s="15">
        <f t="shared" si="15"/>
        <v>0</v>
      </c>
      <c r="Q96" s="16">
        <f t="shared" si="15"/>
        <v>0</v>
      </c>
      <c r="R96" s="17">
        <f t="shared" si="15"/>
        <v>0</v>
      </c>
      <c r="S96" s="20">
        <f t="shared" si="15"/>
        <v>0</v>
      </c>
    </row>
    <row r="97" spans="1:13" s="6" customFormat="1" ht="12.75">
      <c r="A97" s="80"/>
      <c r="B97" s="43"/>
      <c r="C97" s="43"/>
      <c r="D97" s="43"/>
      <c r="E97" s="43"/>
      <c r="F97" s="43"/>
      <c r="G97" s="43"/>
      <c r="H97" s="81"/>
      <c r="I97" s="43"/>
      <c r="J97" s="43"/>
      <c r="K97" s="43"/>
      <c r="L97" s="81"/>
      <c r="M97" s="82"/>
    </row>
    <row r="98" spans="1:13" s="6" customFormat="1" ht="12.75">
      <c r="A98" s="109"/>
      <c r="B98" s="110"/>
      <c r="C98" s="110"/>
      <c r="D98" s="110"/>
      <c r="E98" s="43"/>
      <c r="F98" s="43"/>
      <c r="G98" s="43"/>
      <c r="H98" s="81"/>
      <c r="I98" s="43"/>
      <c r="J98" s="43"/>
      <c r="K98" s="43"/>
      <c r="L98" s="81"/>
      <c r="M98" s="82"/>
    </row>
    <row r="99" spans="1:7" s="4" customFormat="1" ht="12.75">
      <c r="A99" s="111" t="s">
        <v>28</v>
      </c>
      <c r="B99" s="112" t="s">
        <v>118</v>
      </c>
      <c r="C99" s="94"/>
      <c r="D99" s="94"/>
      <c r="E99" s="131" t="s">
        <v>119</v>
      </c>
      <c r="F99" s="108"/>
      <c r="G99" s="94"/>
    </row>
    <row r="100" s="4" customFormat="1" ht="13.5" thickBot="1">
      <c r="A100" s="93"/>
    </row>
    <row r="101" spans="1:10" s="4" customFormat="1" ht="78.75">
      <c r="A101" s="93"/>
      <c r="B101" s="107" t="s">
        <v>91</v>
      </c>
      <c r="C101" s="267" t="s">
        <v>67</v>
      </c>
      <c r="D101" s="268"/>
      <c r="E101" s="107" t="s">
        <v>92</v>
      </c>
      <c r="F101" s="12" t="s">
        <v>100</v>
      </c>
      <c r="G101" s="133" t="s">
        <v>101</v>
      </c>
      <c r="H101" s="134" t="s">
        <v>102</v>
      </c>
      <c r="I101" s="13" t="s">
        <v>127</v>
      </c>
      <c r="J101" s="14" t="s">
        <v>103</v>
      </c>
    </row>
    <row r="102" spans="2:10" s="4" customFormat="1" ht="57.75" customHeight="1">
      <c r="B102" s="184"/>
      <c r="C102" s="266"/>
      <c r="D102" s="251"/>
      <c r="E102" s="186"/>
      <c r="F102" s="188"/>
      <c r="G102" s="189"/>
      <c r="H102" s="190"/>
      <c r="I102" s="154"/>
      <c r="J102" s="5">
        <f>H102*(I102/100)</f>
        <v>0</v>
      </c>
    </row>
    <row r="103" spans="2:10" s="4" customFormat="1" ht="57.75" customHeight="1">
      <c r="B103" s="184"/>
      <c r="C103" s="266"/>
      <c r="D103" s="251"/>
      <c r="E103" s="186"/>
      <c r="F103" s="188"/>
      <c r="G103" s="189"/>
      <c r="H103" s="190"/>
      <c r="I103" s="154"/>
      <c r="J103" s="5">
        <f aca="true" t="shared" si="16" ref="J103:J115">H103*(I103/100)</f>
        <v>0</v>
      </c>
    </row>
    <row r="104" spans="2:10" s="4" customFormat="1" ht="57.75" customHeight="1">
      <c r="B104" s="184"/>
      <c r="C104" s="251"/>
      <c r="D104" s="224"/>
      <c r="E104" s="186"/>
      <c r="F104" s="188"/>
      <c r="G104" s="189"/>
      <c r="H104" s="190"/>
      <c r="I104" s="154"/>
      <c r="J104" s="5">
        <f t="shared" si="16"/>
        <v>0</v>
      </c>
    </row>
    <row r="105" spans="2:10" s="4" customFormat="1" ht="57.75" customHeight="1">
      <c r="B105" s="184"/>
      <c r="C105" s="251"/>
      <c r="D105" s="224"/>
      <c r="E105" s="186"/>
      <c r="F105" s="188"/>
      <c r="G105" s="189"/>
      <c r="H105" s="190"/>
      <c r="I105" s="154"/>
      <c r="J105" s="5">
        <f t="shared" si="16"/>
        <v>0</v>
      </c>
    </row>
    <row r="106" spans="2:10" s="4" customFormat="1" ht="57.75" customHeight="1">
      <c r="B106" s="184"/>
      <c r="C106" s="251"/>
      <c r="D106" s="224"/>
      <c r="E106" s="186"/>
      <c r="F106" s="188"/>
      <c r="G106" s="189"/>
      <c r="H106" s="190"/>
      <c r="I106" s="154"/>
      <c r="J106" s="5">
        <f t="shared" si="16"/>
        <v>0</v>
      </c>
    </row>
    <row r="107" spans="2:10" s="4" customFormat="1" ht="57.75" customHeight="1">
      <c r="B107" s="184"/>
      <c r="C107" s="251"/>
      <c r="D107" s="224"/>
      <c r="E107" s="186"/>
      <c r="F107" s="188"/>
      <c r="G107" s="189"/>
      <c r="H107" s="190"/>
      <c r="I107" s="154"/>
      <c r="J107" s="5">
        <f t="shared" si="16"/>
        <v>0</v>
      </c>
    </row>
    <row r="108" spans="2:10" s="4" customFormat="1" ht="57.75" customHeight="1">
      <c r="B108" s="184"/>
      <c r="C108" s="251"/>
      <c r="D108" s="224"/>
      <c r="E108" s="186"/>
      <c r="F108" s="188"/>
      <c r="G108" s="189"/>
      <c r="H108" s="190"/>
      <c r="I108" s="154"/>
      <c r="J108" s="5">
        <f t="shared" si="16"/>
        <v>0</v>
      </c>
    </row>
    <row r="109" spans="2:10" s="4" customFormat="1" ht="57.75" customHeight="1">
      <c r="B109" s="184"/>
      <c r="C109" s="251"/>
      <c r="D109" s="224"/>
      <c r="E109" s="186"/>
      <c r="F109" s="188"/>
      <c r="G109" s="189"/>
      <c r="H109" s="190"/>
      <c r="I109" s="154"/>
      <c r="J109" s="5">
        <f t="shared" si="16"/>
        <v>0</v>
      </c>
    </row>
    <row r="110" spans="2:10" s="4" customFormat="1" ht="57.75" customHeight="1">
      <c r="B110" s="184"/>
      <c r="C110" s="251"/>
      <c r="D110" s="224"/>
      <c r="E110" s="186"/>
      <c r="F110" s="188"/>
      <c r="G110" s="189"/>
      <c r="H110" s="190"/>
      <c r="I110" s="154"/>
      <c r="J110" s="5">
        <f t="shared" si="16"/>
        <v>0</v>
      </c>
    </row>
    <row r="111" spans="2:10" s="4" customFormat="1" ht="57.75" customHeight="1">
      <c r="B111" s="184"/>
      <c r="C111" s="266"/>
      <c r="D111" s="251"/>
      <c r="E111" s="186"/>
      <c r="F111" s="188"/>
      <c r="G111" s="189"/>
      <c r="H111" s="190"/>
      <c r="I111" s="154"/>
      <c r="J111" s="5">
        <f t="shared" si="16"/>
        <v>0</v>
      </c>
    </row>
    <row r="112" spans="2:10" s="4" customFormat="1" ht="57.75" customHeight="1">
      <c r="B112" s="184"/>
      <c r="C112" s="266"/>
      <c r="D112" s="251"/>
      <c r="E112" s="186"/>
      <c r="F112" s="188"/>
      <c r="G112" s="189"/>
      <c r="H112" s="190"/>
      <c r="I112" s="154"/>
      <c r="J112" s="5">
        <f t="shared" si="16"/>
        <v>0</v>
      </c>
    </row>
    <row r="113" spans="2:10" s="4" customFormat="1" ht="57.75" customHeight="1">
      <c r="B113" s="184"/>
      <c r="C113" s="266"/>
      <c r="D113" s="251"/>
      <c r="E113" s="186"/>
      <c r="F113" s="188"/>
      <c r="G113" s="189"/>
      <c r="H113" s="190"/>
      <c r="I113" s="154"/>
      <c r="J113" s="5">
        <f t="shared" si="16"/>
        <v>0</v>
      </c>
    </row>
    <row r="114" spans="2:10" s="4" customFormat="1" ht="57.75" customHeight="1">
      <c r="B114" s="184"/>
      <c r="C114" s="266"/>
      <c r="D114" s="251"/>
      <c r="E114" s="186"/>
      <c r="F114" s="188"/>
      <c r="G114" s="189"/>
      <c r="H114" s="190"/>
      <c r="I114" s="154"/>
      <c r="J114" s="5">
        <f t="shared" si="16"/>
        <v>0</v>
      </c>
    </row>
    <row r="115" spans="2:10" s="4" customFormat="1" ht="57.75" customHeight="1" thickBot="1">
      <c r="B115" s="184"/>
      <c r="C115" s="266"/>
      <c r="D115" s="251"/>
      <c r="E115" s="186"/>
      <c r="F115" s="191"/>
      <c r="G115" s="192"/>
      <c r="H115" s="192"/>
      <c r="I115" s="193"/>
      <c r="J115" s="5">
        <f t="shared" si="16"/>
        <v>0</v>
      </c>
    </row>
    <row r="116" spans="1:10" s="4" customFormat="1" ht="13.5" thickBot="1">
      <c r="A116" s="93"/>
      <c r="C116" s="258" t="s">
        <v>128</v>
      </c>
      <c r="D116" s="258"/>
      <c r="E116" s="258"/>
      <c r="F116" s="258"/>
      <c r="G116" s="259"/>
      <c r="H116" s="15">
        <f>SUM(H102:H115)</f>
        <v>0</v>
      </c>
      <c r="I116" s="16">
        <f>SUM(I102:I115)</f>
        <v>0</v>
      </c>
      <c r="J116" s="17">
        <f>SUM(J102:J115)</f>
        <v>0</v>
      </c>
    </row>
    <row r="117" spans="1:13" s="6" customFormat="1" ht="12.75">
      <c r="A117" s="80"/>
      <c r="B117" s="43"/>
      <c r="C117" s="43"/>
      <c r="D117" s="43"/>
      <c r="E117" s="43"/>
      <c r="F117" s="43"/>
      <c r="G117" s="43"/>
      <c r="H117" s="81"/>
      <c r="I117" s="43"/>
      <c r="J117" s="43"/>
      <c r="K117" s="43"/>
      <c r="L117" s="81"/>
      <c r="M117" s="82"/>
    </row>
    <row r="118" spans="1:13" s="6" customFormat="1" ht="12.75">
      <c r="A118" s="80"/>
      <c r="B118" s="43"/>
      <c r="C118" s="43"/>
      <c r="D118" s="43"/>
      <c r="E118" s="43"/>
      <c r="F118" s="43"/>
      <c r="G118" s="43"/>
      <c r="H118" s="81"/>
      <c r="I118" s="43"/>
      <c r="J118" s="43"/>
      <c r="K118" s="43"/>
      <c r="L118" s="81"/>
      <c r="M118" s="82"/>
    </row>
    <row r="119" spans="1:13" s="6" customFormat="1" ht="12.75">
      <c r="A119" s="80"/>
      <c r="B119" s="43"/>
      <c r="C119" s="43"/>
      <c r="D119" s="43"/>
      <c r="E119" s="43"/>
      <c r="F119" s="43"/>
      <c r="G119" s="43"/>
      <c r="H119" s="81"/>
      <c r="I119" s="43"/>
      <c r="J119" s="43"/>
      <c r="K119" s="43"/>
      <c r="L119" s="81"/>
      <c r="M119" s="82"/>
    </row>
    <row r="120" spans="1:13" s="6" customFormat="1" ht="12.75">
      <c r="A120" s="80"/>
      <c r="B120" s="43"/>
      <c r="C120" s="43"/>
      <c r="D120" s="43"/>
      <c r="E120" s="43"/>
      <c r="F120" s="43"/>
      <c r="G120" s="43"/>
      <c r="H120" s="81"/>
      <c r="I120" s="43"/>
      <c r="J120" s="43"/>
      <c r="K120" s="43"/>
      <c r="L120" s="81"/>
      <c r="M120" s="82"/>
    </row>
    <row r="121" spans="1:2" s="4" customFormat="1" ht="12.75">
      <c r="A121" s="48" t="s">
        <v>29</v>
      </c>
      <c r="B121" s="54" t="s">
        <v>139</v>
      </c>
    </row>
    <row r="122" s="4" customFormat="1" ht="13.5" thickBot="1">
      <c r="A122" s="49"/>
    </row>
    <row r="123" spans="1:11" s="4" customFormat="1" ht="22.5">
      <c r="A123" s="49"/>
      <c r="B123" s="129" t="s">
        <v>91</v>
      </c>
      <c r="C123" s="68" t="s">
        <v>13</v>
      </c>
      <c r="D123" s="242" t="s">
        <v>86</v>
      </c>
      <c r="E123" s="243"/>
      <c r="F123" s="244"/>
      <c r="G123" s="18" t="s">
        <v>11</v>
      </c>
      <c r="H123" s="18" t="s">
        <v>10</v>
      </c>
      <c r="I123" s="18" t="s">
        <v>9</v>
      </c>
      <c r="J123" s="18" t="s">
        <v>8</v>
      </c>
      <c r="K123" s="18" t="s">
        <v>7</v>
      </c>
    </row>
    <row r="124" spans="1:11" s="4" customFormat="1" ht="57.75" customHeight="1">
      <c r="A124" s="49"/>
      <c r="B124" s="194"/>
      <c r="C124" s="185"/>
      <c r="D124" s="251"/>
      <c r="E124" s="224"/>
      <c r="F124" s="260"/>
      <c r="G124" s="195"/>
      <c r="H124" s="195"/>
      <c r="I124" s="195"/>
      <c r="J124" s="195"/>
      <c r="K124" s="19">
        <f aca="true" t="shared" si="17" ref="K124:K138">G124+H124+I124+J124</f>
        <v>0</v>
      </c>
    </row>
    <row r="125" spans="1:11" s="4" customFormat="1" ht="57.75" customHeight="1">
      <c r="A125" s="49"/>
      <c r="B125" s="196"/>
      <c r="C125" s="185"/>
      <c r="D125" s="251"/>
      <c r="E125" s="224"/>
      <c r="F125" s="260"/>
      <c r="G125" s="195"/>
      <c r="H125" s="195"/>
      <c r="I125" s="195"/>
      <c r="J125" s="195"/>
      <c r="K125" s="19">
        <f t="shared" si="17"/>
        <v>0</v>
      </c>
    </row>
    <row r="126" spans="1:11" s="4" customFormat="1" ht="57.75" customHeight="1">
      <c r="A126" s="49"/>
      <c r="B126" s="196"/>
      <c r="C126" s="185"/>
      <c r="D126" s="251"/>
      <c r="E126" s="224"/>
      <c r="F126" s="260"/>
      <c r="G126" s="195"/>
      <c r="H126" s="195"/>
      <c r="I126" s="195"/>
      <c r="J126" s="195"/>
      <c r="K126" s="19">
        <f t="shared" si="17"/>
        <v>0</v>
      </c>
    </row>
    <row r="127" spans="1:11" s="4" customFormat="1" ht="57.75" customHeight="1">
      <c r="A127" s="49"/>
      <c r="B127" s="196"/>
      <c r="C127" s="185"/>
      <c r="D127" s="251"/>
      <c r="E127" s="224"/>
      <c r="F127" s="260"/>
      <c r="G127" s="195"/>
      <c r="H127" s="195"/>
      <c r="I127" s="195"/>
      <c r="J127" s="195"/>
      <c r="K127" s="19">
        <f t="shared" si="17"/>
        <v>0</v>
      </c>
    </row>
    <row r="128" spans="1:11" s="4" customFormat="1" ht="57.75" customHeight="1">
      <c r="A128" s="49"/>
      <c r="B128" s="196"/>
      <c r="C128" s="185"/>
      <c r="D128" s="251"/>
      <c r="E128" s="224"/>
      <c r="F128" s="260"/>
      <c r="G128" s="195"/>
      <c r="H128" s="195"/>
      <c r="I128" s="195"/>
      <c r="J128" s="195"/>
      <c r="K128" s="19">
        <f t="shared" si="17"/>
        <v>0</v>
      </c>
    </row>
    <row r="129" spans="1:11" s="4" customFormat="1" ht="57.75" customHeight="1">
      <c r="A129" s="49"/>
      <c r="B129" s="196"/>
      <c r="C129" s="185"/>
      <c r="D129" s="251"/>
      <c r="E129" s="224"/>
      <c r="F129" s="260"/>
      <c r="G129" s="195"/>
      <c r="H129" s="195"/>
      <c r="I129" s="195"/>
      <c r="J129" s="195"/>
      <c r="K129" s="19">
        <f t="shared" si="17"/>
        <v>0</v>
      </c>
    </row>
    <row r="130" spans="1:11" s="4" customFormat="1" ht="57.75" customHeight="1">
      <c r="A130" s="49"/>
      <c r="B130" s="196"/>
      <c r="C130" s="185"/>
      <c r="D130" s="251"/>
      <c r="E130" s="224"/>
      <c r="F130" s="260"/>
      <c r="G130" s="195"/>
      <c r="H130" s="195"/>
      <c r="I130" s="195"/>
      <c r="J130" s="195"/>
      <c r="K130" s="19">
        <f t="shared" si="17"/>
        <v>0</v>
      </c>
    </row>
    <row r="131" spans="1:11" s="4" customFormat="1" ht="57.75" customHeight="1">
      <c r="A131" s="49"/>
      <c r="B131" s="196"/>
      <c r="C131" s="185"/>
      <c r="D131" s="251"/>
      <c r="E131" s="224"/>
      <c r="F131" s="260"/>
      <c r="G131" s="195"/>
      <c r="H131" s="195"/>
      <c r="I131" s="195"/>
      <c r="J131" s="195"/>
      <c r="K131" s="19">
        <f t="shared" si="17"/>
        <v>0</v>
      </c>
    </row>
    <row r="132" spans="1:11" s="4" customFormat="1" ht="57.75" customHeight="1">
      <c r="A132" s="49"/>
      <c r="B132" s="196"/>
      <c r="C132" s="185"/>
      <c r="D132" s="251"/>
      <c r="E132" s="224"/>
      <c r="F132" s="260"/>
      <c r="G132" s="195"/>
      <c r="H132" s="195"/>
      <c r="I132" s="195"/>
      <c r="J132" s="195"/>
      <c r="K132" s="19">
        <f t="shared" si="17"/>
        <v>0</v>
      </c>
    </row>
    <row r="133" spans="1:11" s="4" customFormat="1" ht="57.75" customHeight="1">
      <c r="A133" s="49"/>
      <c r="B133" s="196"/>
      <c r="C133" s="185"/>
      <c r="D133" s="251"/>
      <c r="E133" s="224"/>
      <c r="F133" s="260"/>
      <c r="G133" s="195"/>
      <c r="H133" s="195"/>
      <c r="I133" s="195"/>
      <c r="J133" s="195"/>
      <c r="K133" s="19">
        <f t="shared" si="17"/>
        <v>0</v>
      </c>
    </row>
    <row r="134" spans="1:11" s="4" customFormat="1" ht="57.75" customHeight="1">
      <c r="A134" s="49"/>
      <c r="B134" s="196"/>
      <c r="C134" s="185"/>
      <c r="D134" s="251"/>
      <c r="E134" s="224"/>
      <c r="F134" s="260"/>
      <c r="G134" s="195"/>
      <c r="H134" s="195"/>
      <c r="I134" s="195"/>
      <c r="J134" s="195"/>
      <c r="K134" s="19">
        <f t="shared" si="17"/>
        <v>0</v>
      </c>
    </row>
    <row r="135" spans="1:11" s="4" customFormat="1" ht="57.75" customHeight="1">
      <c r="A135" s="49"/>
      <c r="B135" s="196"/>
      <c r="C135" s="185"/>
      <c r="D135" s="251"/>
      <c r="E135" s="224"/>
      <c r="F135" s="260"/>
      <c r="G135" s="195"/>
      <c r="H135" s="195"/>
      <c r="I135" s="195"/>
      <c r="J135" s="195"/>
      <c r="K135" s="19">
        <f t="shared" si="17"/>
        <v>0</v>
      </c>
    </row>
    <row r="136" spans="1:11" s="4" customFormat="1" ht="57.75" customHeight="1">
      <c r="A136" s="49"/>
      <c r="B136" s="196"/>
      <c r="C136" s="185"/>
      <c r="D136" s="251"/>
      <c r="E136" s="224"/>
      <c r="F136" s="260"/>
      <c r="G136" s="195"/>
      <c r="H136" s="195"/>
      <c r="I136" s="195"/>
      <c r="J136" s="195"/>
      <c r="K136" s="19">
        <f t="shared" si="17"/>
        <v>0</v>
      </c>
    </row>
    <row r="137" spans="1:11" s="4" customFormat="1" ht="57.75" customHeight="1">
      <c r="A137" s="49"/>
      <c r="B137" s="196"/>
      <c r="C137" s="185"/>
      <c r="D137" s="251"/>
      <c r="E137" s="224"/>
      <c r="F137" s="260"/>
      <c r="G137" s="195"/>
      <c r="H137" s="195"/>
      <c r="I137" s="195"/>
      <c r="J137" s="195"/>
      <c r="K137" s="19">
        <f t="shared" si="17"/>
        <v>0</v>
      </c>
    </row>
    <row r="138" spans="1:11" s="4" customFormat="1" ht="57.75" customHeight="1" thickBot="1">
      <c r="A138" s="49"/>
      <c r="B138" s="196"/>
      <c r="C138" s="185"/>
      <c r="D138" s="251"/>
      <c r="E138" s="224"/>
      <c r="F138" s="260"/>
      <c r="G138" s="195"/>
      <c r="H138" s="195"/>
      <c r="I138" s="195"/>
      <c r="J138" s="195"/>
      <c r="K138" s="19">
        <f t="shared" si="17"/>
        <v>0</v>
      </c>
    </row>
    <row r="139" spans="1:11" s="4" customFormat="1" ht="13.5" thickBot="1">
      <c r="A139" s="49"/>
      <c r="B139" s="49"/>
      <c r="D139" s="238" t="s">
        <v>96</v>
      </c>
      <c r="E139" s="238"/>
      <c r="F139" s="238"/>
      <c r="G139" s="20">
        <f>SUM(G124:G138)</f>
        <v>0</v>
      </c>
      <c r="H139" s="20">
        <f>SUM(H124:H138)</f>
        <v>0</v>
      </c>
      <c r="I139" s="20">
        <f>SUM(I124:I138)</f>
        <v>0</v>
      </c>
      <c r="J139" s="20">
        <f>SUM(J124:J138)</f>
        <v>0</v>
      </c>
      <c r="K139" s="20">
        <f>SUM(K124:K138)</f>
        <v>0</v>
      </c>
    </row>
    <row r="140" s="4" customFormat="1" ht="12.75">
      <c r="A140" s="49"/>
    </row>
    <row r="141" spans="1:13" s="6" customFormat="1" ht="12.75">
      <c r="A141" s="80"/>
      <c r="B141" s="43"/>
      <c r="C141" s="43"/>
      <c r="D141" s="43"/>
      <c r="E141" s="43"/>
      <c r="F141" s="43"/>
      <c r="G141" s="43"/>
      <c r="H141" s="43"/>
      <c r="I141" s="81"/>
      <c r="J141" s="43"/>
      <c r="K141" s="43"/>
      <c r="L141" s="43"/>
      <c r="M141" s="82"/>
    </row>
    <row r="142" spans="1:13" s="6" customFormat="1" ht="12.75">
      <c r="A142" s="80"/>
      <c r="B142" s="43"/>
      <c r="C142" s="43"/>
      <c r="D142" s="43"/>
      <c r="E142" s="43"/>
      <c r="F142" s="43"/>
      <c r="G142" s="43"/>
      <c r="H142" s="43"/>
      <c r="I142" s="81"/>
      <c r="J142" s="43"/>
      <c r="K142" s="43"/>
      <c r="L142" s="43"/>
      <c r="M142" s="82"/>
    </row>
    <row r="143" spans="1:6" s="4" customFormat="1" ht="12.75">
      <c r="A143" s="48" t="s">
        <v>55</v>
      </c>
      <c r="B143" s="54" t="s">
        <v>107</v>
      </c>
      <c r="E143" s="21"/>
      <c r="F143" s="21"/>
    </row>
    <row r="144" spans="1:6" s="4" customFormat="1" ht="13.5" thickBot="1">
      <c r="A144" s="49"/>
      <c r="D144" s="22"/>
      <c r="E144" s="78"/>
      <c r="F144" s="79"/>
    </row>
    <row r="145" spans="1:11" s="4" customFormat="1" ht="22.5">
      <c r="A145" s="49"/>
      <c r="B145" s="129" t="s">
        <v>91</v>
      </c>
      <c r="C145" s="68" t="s">
        <v>13</v>
      </c>
      <c r="D145" s="242" t="s">
        <v>86</v>
      </c>
      <c r="E145" s="243"/>
      <c r="F145" s="244"/>
      <c r="G145" s="18" t="s">
        <v>11</v>
      </c>
      <c r="H145" s="18" t="s">
        <v>10</v>
      </c>
      <c r="I145" s="18" t="s">
        <v>9</v>
      </c>
      <c r="J145" s="18" t="s">
        <v>8</v>
      </c>
      <c r="K145" s="18" t="s">
        <v>7</v>
      </c>
    </row>
    <row r="146" spans="1:11" s="4" customFormat="1" ht="59.25" customHeight="1">
      <c r="A146" s="49"/>
      <c r="B146" s="194"/>
      <c r="C146" s="185"/>
      <c r="D146" s="251"/>
      <c r="E146" s="224"/>
      <c r="F146" s="260"/>
      <c r="G146" s="195"/>
      <c r="H146" s="195"/>
      <c r="I146" s="195"/>
      <c r="J146" s="195"/>
      <c r="K146" s="19">
        <f aca="true" t="shared" si="18" ref="K146:K160">G146+H146+I146+J146</f>
        <v>0</v>
      </c>
    </row>
    <row r="147" spans="1:11" s="4" customFormat="1" ht="59.25" customHeight="1">
      <c r="A147" s="49"/>
      <c r="B147" s="196"/>
      <c r="C147" s="185"/>
      <c r="D147" s="251"/>
      <c r="E147" s="224"/>
      <c r="F147" s="260"/>
      <c r="G147" s="195"/>
      <c r="H147" s="195"/>
      <c r="I147" s="195"/>
      <c r="J147" s="195"/>
      <c r="K147" s="19">
        <f t="shared" si="18"/>
        <v>0</v>
      </c>
    </row>
    <row r="148" spans="1:11" s="4" customFormat="1" ht="59.25" customHeight="1">
      <c r="A148" s="49"/>
      <c r="B148" s="196"/>
      <c r="C148" s="185"/>
      <c r="D148" s="251"/>
      <c r="E148" s="224"/>
      <c r="F148" s="260"/>
      <c r="G148" s="195"/>
      <c r="H148" s="195"/>
      <c r="I148" s="195"/>
      <c r="J148" s="195"/>
      <c r="K148" s="19">
        <f t="shared" si="18"/>
        <v>0</v>
      </c>
    </row>
    <row r="149" spans="1:11" s="4" customFormat="1" ht="59.25" customHeight="1">
      <c r="A149" s="49"/>
      <c r="B149" s="196"/>
      <c r="C149" s="185"/>
      <c r="D149" s="251"/>
      <c r="E149" s="224"/>
      <c r="F149" s="260"/>
      <c r="G149" s="195"/>
      <c r="H149" s="195"/>
      <c r="I149" s="195"/>
      <c r="J149" s="195"/>
      <c r="K149" s="19">
        <f t="shared" si="18"/>
        <v>0</v>
      </c>
    </row>
    <row r="150" spans="1:11" s="4" customFormat="1" ht="59.25" customHeight="1">
      <c r="A150" s="49"/>
      <c r="B150" s="196"/>
      <c r="C150" s="185"/>
      <c r="D150" s="251"/>
      <c r="E150" s="224"/>
      <c r="F150" s="260"/>
      <c r="G150" s="195"/>
      <c r="H150" s="195"/>
      <c r="I150" s="195"/>
      <c r="J150" s="195"/>
      <c r="K150" s="19">
        <f t="shared" si="18"/>
        <v>0</v>
      </c>
    </row>
    <row r="151" spans="1:11" s="4" customFormat="1" ht="59.25" customHeight="1">
      <c r="A151" s="49"/>
      <c r="B151" s="196"/>
      <c r="C151" s="185"/>
      <c r="D151" s="251"/>
      <c r="E151" s="224"/>
      <c r="F151" s="260"/>
      <c r="G151" s="195"/>
      <c r="H151" s="195"/>
      <c r="I151" s="195"/>
      <c r="J151" s="195"/>
      <c r="K151" s="19">
        <f>G151+H151+I151+J151</f>
        <v>0</v>
      </c>
    </row>
    <row r="152" spans="1:11" s="4" customFormat="1" ht="59.25" customHeight="1">
      <c r="A152" s="49"/>
      <c r="B152" s="196"/>
      <c r="C152" s="185"/>
      <c r="D152" s="251"/>
      <c r="E152" s="224"/>
      <c r="F152" s="260"/>
      <c r="G152" s="195"/>
      <c r="H152" s="195"/>
      <c r="I152" s="195"/>
      <c r="J152" s="195"/>
      <c r="K152" s="19">
        <f t="shared" si="18"/>
        <v>0</v>
      </c>
    </row>
    <row r="153" spans="1:11" s="4" customFormat="1" ht="59.25" customHeight="1">
      <c r="A153" s="49"/>
      <c r="B153" s="196"/>
      <c r="C153" s="185"/>
      <c r="D153" s="251"/>
      <c r="E153" s="224"/>
      <c r="F153" s="260"/>
      <c r="G153" s="195"/>
      <c r="H153" s="195"/>
      <c r="I153" s="195"/>
      <c r="J153" s="195"/>
      <c r="K153" s="19">
        <f t="shared" si="18"/>
        <v>0</v>
      </c>
    </row>
    <row r="154" spans="1:11" s="4" customFormat="1" ht="59.25" customHeight="1">
      <c r="A154" s="49"/>
      <c r="B154" s="196"/>
      <c r="C154" s="185"/>
      <c r="D154" s="251"/>
      <c r="E154" s="224"/>
      <c r="F154" s="260"/>
      <c r="G154" s="195"/>
      <c r="H154" s="195"/>
      <c r="I154" s="195"/>
      <c r="J154" s="195"/>
      <c r="K154" s="19">
        <f t="shared" si="18"/>
        <v>0</v>
      </c>
    </row>
    <row r="155" spans="1:11" s="4" customFormat="1" ht="59.25" customHeight="1">
      <c r="A155" s="49"/>
      <c r="B155" s="196"/>
      <c r="C155" s="185"/>
      <c r="D155" s="251"/>
      <c r="E155" s="224"/>
      <c r="F155" s="260"/>
      <c r="G155" s="195"/>
      <c r="H155" s="195"/>
      <c r="I155" s="195"/>
      <c r="J155" s="195"/>
      <c r="K155" s="19">
        <f t="shared" si="18"/>
        <v>0</v>
      </c>
    </row>
    <row r="156" spans="1:11" s="4" customFormat="1" ht="59.25" customHeight="1">
      <c r="A156" s="49"/>
      <c r="B156" s="196"/>
      <c r="C156" s="185"/>
      <c r="D156" s="251"/>
      <c r="E156" s="224"/>
      <c r="F156" s="260"/>
      <c r="G156" s="195"/>
      <c r="H156" s="195"/>
      <c r="I156" s="195"/>
      <c r="J156" s="195"/>
      <c r="K156" s="19">
        <f t="shared" si="18"/>
        <v>0</v>
      </c>
    </row>
    <row r="157" spans="1:11" s="4" customFormat="1" ht="59.25" customHeight="1">
      <c r="A157" s="49"/>
      <c r="B157" s="196"/>
      <c r="C157" s="185"/>
      <c r="D157" s="251"/>
      <c r="E157" s="224"/>
      <c r="F157" s="260"/>
      <c r="G157" s="195"/>
      <c r="H157" s="195"/>
      <c r="I157" s="195"/>
      <c r="J157" s="195"/>
      <c r="K157" s="19">
        <f t="shared" si="18"/>
        <v>0</v>
      </c>
    </row>
    <row r="158" spans="1:11" s="4" customFormat="1" ht="59.25" customHeight="1">
      <c r="A158" s="49"/>
      <c r="B158" s="196"/>
      <c r="C158" s="185"/>
      <c r="D158" s="251"/>
      <c r="E158" s="224"/>
      <c r="F158" s="260"/>
      <c r="G158" s="195"/>
      <c r="H158" s="195"/>
      <c r="I158" s="195"/>
      <c r="J158" s="195"/>
      <c r="K158" s="19">
        <f t="shared" si="18"/>
        <v>0</v>
      </c>
    </row>
    <row r="159" spans="1:11" s="4" customFormat="1" ht="59.25" customHeight="1">
      <c r="A159" s="49"/>
      <c r="B159" s="196"/>
      <c r="C159" s="185"/>
      <c r="D159" s="251"/>
      <c r="E159" s="224"/>
      <c r="F159" s="260"/>
      <c r="G159" s="195"/>
      <c r="H159" s="195"/>
      <c r="I159" s="195"/>
      <c r="J159" s="195"/>
      <c r="K159" s="19">
        <f t="shared" si="18"/>
        <v>0</v>
      </c>
    </row>
    <row r="160" spans="1:11" s="4" customFormat="1" ht="59.25" customHeight="1" thickBot="1">
      <c r="A160" s="49"/>
      <c r="B160" s="196"/>
      <c r="C160" s="185"/>
      <c r="D160" s="251"/>
      <c r="E160" s="224"/>
      <c r="F160" s="260"/>
      <c r="G160" s="195"/>
      <c r="H160" s="195"/>
      <c r="I160" s="195"/>
      <c r="J160" s="195"/>
      <c r="K160" s="19">
        <f t="shared" si="18"/>
        <v>0</v>
      </c>
    </row>
    <row r="161" spans="1:13" ht="13.5" thickBot="1">
      <c r="A161" s="49"/>
      <c r="B161" s="49"/>
      <c r="C161" s="4"/>
      <c r="D161" s="238" t="s">
        <v>98</v>
      </c>
      <c r="E161" s="238"/>
      <c r="F161" s="238"/>
      <c r="G161" s="20">
        <f>SUM(G146:G160)</f>
        <v>0</v>
      </c>
      <c r="H161" s="20">
        <f>SUM(H146:H160)</f>
        <v>0</v>
      </c>
      <c r="I161" s="20">
        <f>SUM(I146:I160)</f>
        <v>0</v>
      </c>
      <c r="J161" s="20">
        <f>SUM(J146:J160)</f>
        <v>0</v>
      </c>
      <c r="K161" s="20">
        <f>SUM(K146:K160)</f>
        <v>0</v>
      </c>
      <c r="L161" s="4"/>
      <c r="M161" s="4"/>
    </row>
    <row r="162" spans="1:13" ht="12.75">
      <c r="A162" s="4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166" customFormat="1" ht="12.75">
      <c r="A164" s="80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  <row r="165" s="166" customFormat="1" ht="12.75">
      <c r="A165" s="169"/>
    </row>
    <row r="166" spans="1:9" s="22" customFormat="1" ht="13.5" thickBot="1">
      <c r="A166" s="53" t="s">
        <v>55</v>
      </c>
      <c r="B166" s="55" t="s">
        <v>76</v>
      </c>
      <c r="E166" s="21"/>
      <c r="F166" s="21"/>
      <c r="G166" s="21"/>
      <c r="H166" s="21"/>
      <c r="I166" s="21"/>
    </row>
    <row r="167" spans="1:9" s="22" customFormat="1" ht="22.5">
      <c r="A167" s="52"/>
      <c r="B167" s="21"/>
      <c r="E167" s="18" t="s">
        <v>35</v>
      </c>
      <c r="F167" s="18" t="s">
        <v>10</v>
      </c>
      <c r="G167" s="18" t="s">
        <v>9</v>
      </c>
      <c r="H167" s="18" t="s">
        <v>8</v>
      </c>
      <c r="I167" s="18" t="s">
        <v>36</v>
      </c>
    </row>
    <row r="168" spans="1:9" s="22" customFormat="1" ht="18" customHeight="1">
      <c r="A168" s="52"/>
      <c r="B168" s="21"/>
      <c r="E168" s="25"/>
      <c r="F168" s="25"/>
      <c r="G168" s="25"/>
      <c r="H168" s="25"/>
      <c r="I168" s="25"/>
    </row>
    <row r="169" spans="1:9" s="22" customFormat="1" ht="18" customHeight="1">
      <c r="A169" s="52"/>
      <c r="B169" s="53" t="s">
        <v>37</v>
      </c>
      <c r="E169" s="26">
        <f>F75</f>
        <v>0</v>
      </c>
      <c r="F169" s="26">
        <f>H75</f>
        <v>0</v>
      </c>
      <c r="G169" s="26">
        <f>J75</f>
        <v>0</v>
      </c>
      <c r="H169" s="26">
        <f>L75</f>
        <v>0</v>
      </c>
      <c r="I169" s="26">
        <f>M75</f>
        <v>0</v>
      </c>
    </row>
    <row r="170" spans="1:9" s="22" customFormat="1" ht="18" customHeight="1">
      <c r="A170" s="52"/>
      <c r="B170" s="21"/>
      <c r="E170" s="26"/>
      <c r="F170" s="26"/>
      <c r="G170" s="26"/>
      <c r="H170" s="26"/>
      <c r="I170" s="26"/>
    </row>
    <row r="171" spans="1:9" s="22" customFormat="1" ht="18" customHeight="1">
      <c r="A171" s="52"/>
      <c r="B171" s="47" t="s">
        <v>41</v>
      </c>
      <c r="E171" s="26">
        <f>I96</f>
        <v>0</v>
      </c>
      <c r="F171" s="26">
        <f>L96</f>
        <v>0</v>
      </c>
      <c r="G171" s="26">
        <f>O96</f>
        <v>0</v>
      </c>
      <c r="H171" s="26">
        <f>R96</f>
        <v>0</v>
      </c>
      <c r="I171" s="26">
        <f>S96</f>
        <v>0</v>
      </c>
    </row>
    <row r="172" spans="1:9" s="22" customFormat="1" ht="18" customHeight="1">
      <c r="A172" s="52"/>
      <c r="B172" s="21"/>
      <c r="E172" s="26"/>
      <c r="F172" s="26"/>
      <c r="G172" s="26"/>
      <c r="H172" s="26"/>
      <c r="I172" s="26"/>
    </row>
    <row r="173" spans="1:9" s="22" customFormat="1" ht="18" customHeight="1">
      <c r="A173" s="52"/>
      <c r="B173" s="47" t="s">
        <v>135</v>
      </c>
      <c r="E173" s="26">
        <f>J116</f>
        <v>0</v>
      </c>
      <c r="F173" s="100" t="s">
        <v>70</v>
      </c>
      <c r="G173" s="100" t="s">
        <v>70</v>
      </c>
      <c r="H173" s="100" t="s">
        <v>70</v>
      </c>
      <c r="I173" s="26">
        <f>E173</f>
        <v>0</v>
      </c>
    </row>
    <row r="174" spans="1:9" s="22" customFormat="1" ht="18" customHeight="1">
      <c r="A174" s="52"/>
      <c r="B174" s="21"/>
      <c r="E174" s="26"/>
      <c r="F174" s="26"/>
      <c r="G174" s="26"/>
      <c r="H174" s="26"/>
      <c r="I174" s="26"/>
    </row>
    <row r="175" spans="1:9" s="22" customFormat="1" ht="18" customHeight="1">
      <c r="A175" s="52"/>
      <c r="B175" s="53" t="s">
        <v>134</v>
      </c>
      <c r="E175" s="26">
        <f>G139</f>
        <v>0</v>
      </c>
      <c r="F175" s="26">
        <f>H139</f>
        <v>0</v>
      </c>
      <c r="G175" s="26">
        <f>I139</f>
        <v>0</v>
      </c>
      <c r="H175" s="26">
        <f>J139</f>
        <v>0</v>
      </c>
      <c r="I175" s="26">
        <f>K139</f>
        <v>0</v>
      </c>
    </row>
    <row r="176" spans="1:9" s="22" customFormat="1" ht="18" customHeight="1">
      <c r="A176" s="52"/>
      <c r="B176" s="21"/>
      <c r="E176" s="26"/>
      <c r="F176" s="26"/>
      <c r="G176" s="26"/>
      <c r="H176" s="26"/>
      <c r="I176" s="26"/>
    </row>
    <row r="177" spans="1:9" s="22" customFormat="1" ht="18" customHeight="1">
      <c r="A177" s="52"/>
      <c r="B177" s="53" t="s">
        <v>39</v>
      </c>
      <c r="E177" s="26">
        <f>G161</f>
        <v>0</v>
      </c>
      <c r="F177" s="26">
        <f>H161</f>
        <v>0</v>
      </c>
      <c r="G177" s="26">
        <f>I161</f>
        <v>0</v>
      </c>
      <c r="H177" s="26">
        <f>J161</f>
        <v>0</v>
      </c>
      <c r="I177" s="26">
        <f>K161</f>
        <v>0</v>
      </c>
    </row>
    <row r="178" spans="1:9" s="22" customFormat="1" ht="18" customHeight="1" thickBot="1">
      <c r="A178" s="52"/>
      <c r="B178" s="21"/>
      <c r="E178" s="28"/>
      <c r="F178" s="28"/>
      <c r="G178" s="28"/>
      <c r="H178" s="28"/>
      <c r="I178" s="28"/>
    </row>
    <row r="179" spans="1:9" s="22" customFormat="1" ht="18" customHeight="1" thickBot="1">
      <c r="A179" s="52"/>
      <c r="B179" s="53" t="s">
        <v>140</v>
      </c>
      <c r="E179" s="29">
        <f>SUM(E169:E178)</f>
        <v>0</v>
      </c>
      <c r="F179" s="29">
        <f>SUM(F169:F178)</f>
        <v>0</v>
      </c>
      <c r="G179" s="29">
        <f>SUM(G169:G178)</f>
        <v>0</v>
      </c>
      <c r="H179" s="29">
        <f>SUM(H169:H178)</f>
        <v>0</v>
      </c>
      <c r="I179" s="30">
        <f>SUM(I169:I178)</f>
        <v>0</v>
      </c>
    </row>
    <row r="180" spans="1:9" s="22" customFormat="1" ht="12.75">
      <c r="A180" s="52"/>
      <c r="B180" s="21"/>
      <c r="E180" s="31"/>
      <c r="F180" s="31"/>
      <c r="G180" s="31"/>
      <c r="H180" s="31"/>
      <c r="I180" s="31"/>
    </row>
    <row r="181" spans="1:9" s="22" customFormat="1" ht="12.75">
      <c r="A181" s="85"/>
      <c r="B181" s="72"/>
      <c r="C181" s="72"/>
      <c r="E181" s="84"/>
      <c r="F181" s="84"/>
      <c r="G181" s="84"/>
      <c r="H181" s="84"/>
      <c r="I181" s="84"/>
    </row>
    <row r="182" spans="1:9" s="22" customFormat="1" ht="12.75">
      <c r="A182" s="85"/>
      <c r="B182" s="66"/>
      <c r="C182" s="72"/>
      <c r="E182" s="84"/>
      <c r="F182" s="84"/>
      <c r="G182" s="84"/>
      <c r="H182" s="84"/>
      <c r="I182" s="84"/>
    </row>
    <row r="183" spans="1:9" s="22" customFormat="1" ht="12.75">
      <c r="A183" s="85"/>
      <c r="B183" s="87"/>
      <c r="E183" s="86"/>
      <c r="F183" s="86"/>
      <c r="G183" s="86"/>
      <c r="H183" s="86"/>
      <c r="I183" s="86"/>
    </row>
    <row r="184" spans="1:9" s="22" customFormat="1" ht="12.75">
      <c r="A184" s="85"/>
      <c r="E184" s="86"/>
      <c r="F184" s="86"/>
      <c r="G184" s="86"/>
      <c r="H184" s="86"/>
      <c r="I184" s="86"/>
    </row>
    <row r="185" spans="1:9" s="22" customFormat="1" ht="12.75">
      <c r="A185" s="85"/>
      <c r="B185" s="87"/>
      <c r="E185" s="88"/>
      <c r="F185" s="88"/>
      <c r="G185" s="88"/>
      <c r="H185" s="88"/>
      <c r="I185" s="89"/>
    </row>
    <row r="186" spans="1:8" s="22" customFormat="1" ht="12.75">
      <c r="A186" s="85"/>
      <c r="D186" s="90"/>
      <c r="E186" s="90"/>
      <c r="F186" s="90"/>
      <c r="G186" s="90"/>
      <c r="H186" s="90"/>
    </row>
    <row r="187" spans="1:13" s="166" customFormat="1" ht="12.75">
      <c r="A187" s="80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="166" customFormat="1" ht="12.75">
      <c r="A188" s="169"/>
    </row>
    <row r="189" s="22" customFormat="1" ht="12.75">
      <c r="A189" s="85"/>
    </row>
  </sheetData>
  <sheetProtection/>
  <mergeCells count="71">
    <mergeCell ref="C104:D104"/>
    <mergeCell ref="C102:D102"/>
    <mergeCell ref="A1:C1"/>
    <mergeCell ref="E2:J2"/>
    <mergeCell ref="C115:D115"/>
    <mergeCell ref="C111:D111"/>
    <mergeCell ref="C112:D112"/>
    <mergeCell ref="C113:D113"/>
    <mergeCell ref="C114:D114"/>
    <mergeCell ref="C101:D101"/>
    <mergeCell ref="C103:D103"/>
    <mergeCell ref="C96:F96"/>
    <mergeCell ref="D93:F93"/>
    <mergeCell ref="D94:F94"/>
    <mergeCell ref="D95:F95"/>
    <mergeCell ref="D83:F83"/>
    <mergeCell ref="D84:F84"/>
    <mergeCell ref="D91:F91"/>
    <mergeCell ref="D92:F92"/>
    <mergeCell ref="D85:F85"/>
    <mergeCell ref="D86:F86"/>
    <mergeCell ref="D87:F87"/>
    <mergeCell ref="D88:F88"/>
    <mergeCell ref="D89:F89"/>
    <mergeCell ref="D90:F90"/>
    <mergeCell ref="C74:D75"/>
    <mergeCell ref="D80:F80"/>
    <mergeCell ref="D81:F81"/>
    <mergeCell ref="D82:F8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47:F147"/>
    <mergeCell ref="D148:F148"/>
    <mergeCell ref="D139:F139"/>
    <mergeCell ref="D135:F135"/>
    <mergeCell ref="D136:F136"/>
    <mergeCell ref="D137:F137"/>
    <mergeCell ref="D138:F138"/>
    <mergeCell ref="D160:F160"/>
    <mergeCell ref="D153:F153"/>
    <mergeCell ref="D154:F154"/>
    <mergeCell ref="D161:F161"/>
    <mergeCell ref="D155:F155"/>
    <mergeCell ref="D156:F156"/>
    <mergeCell ref="E12:E17"/>
    <mergeCell ref="D157:F157"/>
    <mergeCell ref="D158:F158"/>
    <mergeCell ref="D159:F159"/>
    <mergeCell ref="D149:F149"/>
    <mergeCell ref="D150:F150"/>
    <mergeCell ref="D151:F151"/>
    <mergeCell ref="D152:F152"/>
    <mergeCell ref="D145:F145"/>
    <mergeCell ref="D146:F146"/>
    <mergeCell ref="C116:G116"/>
    <mergeCell ref="C105:D105"/>
    <mergeCell ref="C106:D106"/>
    <mergeCell ref="C107:D107"/>
    <mergeCell ref="C108:D108"/>
    <mergeCell ref="C110:D110"/>
    <mergeCell ref="C109:D109"/>
  </mergeCells>
  <conditionalFormatting sqref="J19:J73 F19:F73 H19:H73 L19:L73">
    <cfRule type="expression" priority="1" dxfId="0" stopIfTrue="1">
      <formula>OR(AND($D19="Professor",E19&gt;20),AND($D19&lt;&gt;"Professor",E19&gt;100))</formula>
    </cfRule>
  </conditionalFormatting>
  <dataValidations count="1">
    <dataValidation type="list" allowBlank="1" showInputMessage="1" showErrorMessage="1" sqref="D19:D73">
      <formula1>OwnC_Pers</formula1>
    </dataValidation>
  </dataValidations>
  <printOptions/>
  <pageMargins left="0.2" right="0.18" top="0.4" bottom="0.48" header="0.21" footer="0.18"/>
  <pageSetup horizontalDpi="600" verticalDpi="600" orientation="landscape" paperSize="9" scale="52" r:id="rId4"/>
  <headerFooter alignWithMargins="0">
    <oddFooter>&amp;L&amp;8RTD-Project - BUDGET
Own Contribution
&amp;D&amp;R&amp;8page &amp;P of &amp;N</oddFooter>
  </headerFooter>
  <rowBreaks count="4" manualBreakCount="4">
    <brk id="76" max="255" man="1"/>
    <brk id="119" max="19" man="1"/>
    <brk id="141" max="19" man="1"/>
    <brk id="162" max="19" man="1"/>
  </rowBreaks>
  <ignoredErrors>
    <ignoredError sqref="A2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N1" sqref="N1"/>
    </sheetView>
  </sheetViews>
  <sheetFormatPr defaultColWidth="9.140625" defaultRowHeight="12.75"/>
  <cols>
    <col min="1" max="1" width="16.7109375" style="52" customWidth="1"/>
    <col min="2" max="3" width="11.421875" style="21" customWidth="1"/>
    <col min="4" max="4" width="16.421875" style="21" customWidth="1"/>
    <col min="5" max="5" width="11.421875" style="21" customWidth="1"/>
    <col min="6" max="6" width="12.28125" style="21" customWidth="1"/>
    <col min="7" max="16384" width="11.421875" style="21" customWidth="1"/>
  </cols>
  <sheetData>
    <row r="1" spans="1:4" ht="18">
      <c r="A1" s="249" t="s">
        <v>133</v>
      </c>
      <c r="B1" s="250"/>
      <c r="C1" s="250"/>
      <c r="D1" s="250"/>
    </row>
    <row r="2" spans="1:11" s="4" customFormat="1" ht="25.5" customHeight="1">
      <c r="A2" s="45" t="s">
        <v>30</v>
      </c>
      <c r="B2" s="222" t="s">
        <v>68</v>
      </c>
      <c r="F2" s="199" t="s">
        <v>74</v>
      </c>
      <c r="G2" s="251"/>
      <c r="H2" s="224"/>
      <c r="I2" s="224"/>
      <c r="J2" s="224"/>
      <c r="K2" s="225"/>
    </row>
    <row r="3" spans="1:11" s="4" customFormat="1" ht="15.75" customHeight="1">
      <c r="A3" s="49"/>
      <c r="B3" s="223" t="s">
        <v>138</v>
      </c>
      <c r="F3" s="199" t="s">
        <v>117</v>
      </c>
      <c r="G3" s="184"/>
      <c r="H3" s="177"/>
      <c r="I3" s="177"/>
      <c r="J3" s="177"/>
      <c r="K3" s="177"/>
    </row>
    <row r="4" spans="1:2" s="4" customFormat="1" ht="18">
      <c r="A4" s="48"/>
      <c r="B4" s="128"/>
    </row>
    <row r="5" s="160" customFormat="1" ht="12.75">
      <c r="A5" s="159"/>
    </row>
    <row r="7" ht="12.75">
      <c r="A7" s="95"/>
    </row>
    <row r="10" spans="1:4" ht="13.5" thickBot="1">
      <c r="A10" s="101"/>
      <c r="B10" s="32"/>
      <c r="C10" s="32"/>
      <c r="D10" s="32"/>
    </row>
    <row r="11" spans="1:10" ht="22.5">
      <c r="A11" s="98" t="s">
        <v>71</v>
      </c>
      <c r="B11" s="271"/>
      <c r="C11" s="271"/>
      <c r="D11" s="272"/>
      <c r="F11" s="18" t="s">
        <v>11</v>
      </c>
      <c r="G11" s="18" t="s">
        <v>10</v>
      </c>
      <c r="H11" s="18" t="s">
        <v>9</v>
      </c>
      <c r="I11" s="18" t="s">
        <v>8</v>
      </c>
      <c r="J11" s="18" t="s">
        <v>7</v>
      </c>
    </row>
    <row r="12" spans="1:10" ht="12" thickBot="1">
      <c r="A12" s="96"/>
      <c r="B12" s="269"/>
      <c r="C12" s="269"/>
      <c r="D12" s="270"/>
      <c r="F12" s="197"/>
      <c r="G12" s="197"/>
      <c r="H12" s="197"/>
      <c r="I12" s="197"/>
      <c r="J12" s="91">
        <f>F12+G12+H12+I12</f>
        <v>0</v>
      </c>
    </row>
    <row r="13" spans="1:4" ht="11.25">
      <c r="A13" s="96" t="s">
        <v>33</v>
      </c>
      <c r="B13" s="248"/>
      <c r="C13" s="248"/>
      <c r="D13" s="273"/>
    </row>
    <row r="14" spans="1:4" ht="11.25">
      <c r="A14" s="96" t="s">
        <v>34</v>
      </c>
      <c r="B14" s="269"/>
      <c r="C14" s="269"/>
      <c r="D14" s="270"/>
    </row>
    <row r="15" spans="1:4" ht="11.25">
      <c r="A15" s="96" t="s">
        <v>2</v>
      </c>
      <c r="B15" s="269"/>
      <c r="C15" s="269"/>
      <c r="D15" s="270"/>
    </row>
    <row r="16" spans="1:4" ht="11.25">
      <c r="A16" s="96"/>
      <c r="B16" s="269"/>
      <c r="C16" s="269"/>
      <c r="D16" s="270"/>
    </row>
    <row r="17" spans="1:4" ht="11.25">
      <c r="A17" s="96" t="s">
        <v>5</v>
      </c>
      <c r="B17" s="269"/>
      <c r="C17" s="269"/>
      <c r="D17" s="270"/>
    </row>
    <row r="18" spans="1:4" ht="11.25">
      <c r="A18" s="96" t="s">
        <v>4</v>
      </c>
      <c r="B18" s="269"/>
      <c r="C18" s="269"/>
      <c r="D18" s="270"/>
    </row>
    <row r="19" spans="1:4" ht="12" thickBot="1">
      <c r="A19" s="97" t="s">
        <v>3</v>
      </c>
      <c r="B19" s="274"/>
      <c r="C19" s="274"/>
      <c r="D19" s="275"/>
    </row>
    <row r="20" ht="13.5" thickBot="1"/>
    <row r="21" spans="1:10" ht="22.5">
      <c r="A21" s="98" t="s">
        <v>72</v>
      </c>
      <c r="B21" s="271"/>
      <c r="C21" s="271"/>
      <c r="D21" s="272"/>
      <c r="F21" s="18" t="s">
        <v>11</v>
      </c>
      <c r="G21" s="18" t="s">
        <v>10</v>
      </c>
      <c r="H21" s="18" t="s">
        <v>9</v>
      </c>
      <c r="I21" s="18" t="s">
        <v>8</v>
      </c>
      <c r="J21" s="18" t="s">
        <v>7</v>
      </c>
    </row>
    <row r="22" spans="1:10" ht="12" thickBot="1">
      <c r="A22" s="96"/>
      <c r="B22" s="269"/>
      <c r="C22" s="269"/>
      <c r="D22" s="270"/>
      <c r="F22" s="197"/>
      <c r="G22" s="197"/>
      <c r="H22" s="197"/>
      <c r="I22" s="197"/>
      <c r="J22" s="91">
        <f>F22+G22+H22+I22</f>
        <v>0</v>
      </c>
    </row>
    <row r="23" spans="1:4" ht="11.25">
      <c r="A23" s="96" t="s">
        <v>33</v>
      </c>
      <c r="B23" s="248"/>
      <c r="C23" s="248"/>
      <c r="D23" s="273"/>
    </row>
    <row r="24" spans="1:4" ht="11.25">
      <c r="A24" s="96" t="s">
        <v>34</v>
      </c>
      <c r="B24" s="269"/>
      <c r="C24" s="269"/>
      <c r="D24" s="270"/>
    </row>
    <row r="25" spans="1:4" ht="11.25">
      <c r="A25" s="96" t="s">
        <v>2</v>
      </c>
      <c r="B25" s="269"/>
      <c r="C25" s="269"/>
      <c r="D25" s="270"/>
    </row>
    <row r="26" spans="1:4" ht="11.25">
      <c r="A26" s="96"/>
      <c r="B26" s="269"/>
      <c r="C26" s="269"/>
      <c r="D26" s="270"/>
    </row>
    <row r="27" spans="1:4" ht="11.25">
      <c r="A27" s="96" t="s">
        <v>5</v>
      </c>
      <c r="B27" s="269"/>
      <c r="C27" s="269"/>
      <c r="D27" s="270"/>
    </row>
    <row r="28" spans="1:4" ht="11.25">
      <c r="A28" s="96" t="s">
        <v>4</v>
      </c>
      <c r="B28" s="269"/>
      <c r="C28" s="269"/>
      <c r="D28" s="270"/>
    </row>
    <row r="29" spans="1:4" ht="12" thickBot="1">
      <c r="A29" s="97" t="s">
        <v>3</v>
      </c>
      <c r="B29" s="274"/>
      <c r="C29" s="274"/>
      <c r="D29" s="275"/>
    </row>
    <row r="30" ht="13.5" thickBot="1"/>
    <row r="31" spans="1:10" ht="22.5">
      <c r="A31" s="98" t="s">
        <v>73</v>
      </c>
      <c r="B31" s="271"/>
      <c r="C31" s="271"/>
      <c r="D31" s="272"/>
      <c r="F31" s="18" t="s">
        <v>11</v>
      </c>
      <c r="G31" s="18" t="s">
        <v>10</v>
      </c>
      <c r="H31" s="18" t="s">
        <v>9</v>
      </c>
      <c r="I31" s="18" t="s">
        <v>8</v>
      </c>
      <c r="J31" s="18" t="s">
        <v>7</v>
      </c>
    </row>
    <row r="32" spans="1:10" ht="12" thickBot="1">
      <c r="A32" s="96"/>
      <c r="B32" s="269"/>
      <c r="C32" s="269"/>
      <c r="D32" s="270"/>
      <c r="F32" s="197"/>
      <c r="G32" s="197"/>
      <c r="H32" s="197"/>
      <c r="I32" s="197"/>
      <c r="J32" s="91">
        <f>F32+G32+H32+I32</f>
        <v>0</v>
      </c>
    </row>
    <row r="33" spans="1:4" ht="11.25">
      <c r="A33" s="96" t="s">
        <v>33</v>
      </c>
      <c r="B33" s="248"/>
      <c r="C33" s="248"/>
      <c r="D33" s="273"/>
    </row>
    <row r="34" spans="1:4" ht="11.25">
      <c r="A34" s="96" t="s">
        <v>34</v>
      </c>
      <c r="B34" s="269"/>
      <c r="C34" s="269"/>
      <c r="D34" s="270"/>
    </row>
    <row r="35" spans="1:4" ht="11.25">
      <c r="A35" s="96" t="s">
        <v>2</v>
      </c>
      <c r="B35" s="269"/>
      <c r="C35" s="269"/>
      <c r="D35" s="270"/>
    </row>
    <row r="36" spans="1:4" ht="11.25">
      <c r="A36" s="96"/>
      <c r="B36" s="269"/>
      <c r="C36" s="269"/>
      <c r="D36" s="270"/>
    </row>
    <row r="37" spans="1:4" ht="11.25">
      <c r="A37" s="96" t="s">
        <v>5</v>
      </c>
      <c r="B37" s="269"/>
      <c r="C37" s="269"/>
      <c r="D37" s="270"/>
    </row>
    <row r="38" spans="1:4" ht="11.25">
      <c r="A38" s="96" t="s">
        <v>4</v>
      </c>
      <c r="B38" s="269"/>
      <c r="C38" s="269"/>
      <c r="D38" s="270"/>
    </row>
    <row r="39" spans="1:4" ht="12" thickBot="1">
      <c r="A39" s="97" t="s">
        <v>3</v>
      </c>
      <c r="B39" s="274"/>
      <c r="C39" s="274"/>
      <c r="D39" s="275"/>
    </row>
    <row r="43" ht="13.5" thickBot="1"/>
    <row r="44" spans="6:10" ht="22.5">
      <c r="F44" s="18" t="s">
        <v>11</v>
      </c>
      <c r="G44" s="18" t="s">
        <v>10</v>
      </c>
      <c r="H44" s="18" t="s">
        <v>9</v>
      </c>
      <c r="I44" s="18" t="s">
        <v>8</v>
      </c>
      <c r="J44" s="18" t="s">
        <v>7</v>
      </c>
    </row>
    <row r="45" spans="5:10" ht="13.5" thickBot="1">
      <c r="E45" s="132" t="s">
        <v>77</v>
      </c>
      <c r="F45" s="91">
        <f>F12+F22+F32</f>
        <v>0</v>
      </c>
      <c r="G45" s="91">
        <f>G12+G22+G32</f>
        <v>0</v>
      </c>
      <c r="H45" s="91">
        <f>H12+H22+H32</f>
        <v>0</v>
      </c>
      <c r="I45" s="91">
        <f>I12+I22+I32</f>
        <v>0</v>
      </c>
      <c r="J45" s="91">
        <f>F45+G45+H45+I45</f>
        <v>0</v>
      </c>
    </row>
  </sheetData>
  <sheetProtection/>
  <mergeCells count="29">
    <mergeCell ref="A1:D1"/>
    <mergeCell ref="G2:K2"/>
    <mergeCell ref="B39:D39"/>
    <mergeCell ref="B27:D27"/>
    <mergeCell ref="B28:D28"/>
    <mergeCell ref="B29:D29"/>
    <mergeCell ref="B31:D31"/>
    <mergeCell ref="B32:D32"/>
    <mergeCell ref="B33:D33"/>
    <mergeCell ref="B34:D34"/>
    <mergeCell ref="B35:D35"/>
    <mergeCell ref="B24:D24"/>
    <mergeCell ref="B25:D25"/>
    <mergeCell ref="B26:D26"/>
    <mergeCell ref="B38:D38"/>
    <mergeCell ref="B36:D36"/>
    <mergeCell ref="B37:D37"/>
    <mergeCell ref="B16:D16"/>
    <mergeCell ref="B17:D17"/>
    <mergeCell ref="B18:D18"/>
    <mergeCell ref="B23:D23"/>
    <mergeCell ref="B19:D19"/>
    <mergeCell ref="B21:D21"/>
    <mergeCell ref="B22:D22"/>
    <mergeCell ref="B15:D15"/>
    <mergeCell ref="B11:D11"/>
    <mergeCell ref="B12:D12"/>
    <mergeCell ref="B13:D13"/>
    <mergeCell ref="B14:D14"/>
  </mergeCells>
  <printOptions/>
  <pageMargins left="0.17" right="0.18" top="0.38" bottom="0.39" header="0.17" footer="0.18"/>
  <pageSetup horizontalDpi="600" verticalDpi="600" orientation="landscape" paperSize="9" scale="82" r:id="rId2"/>
  <headerFooter alignWithMargins="0">
    <oddFooter>&amp;L&amp;8RTD-Project - BUDGET
Second-Party Funds
&amp;D&amp;R&amp;8page &amp;P of &amp;N</oddFooter>
  </headerFooter>
  <colBreaks count="1" manualBreakCount="1">
    <brk id="13" max="65535" man="1"/>
  </colBreaks>
  <ignoredErrors>
    <ignoredError sqref="A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N1" sqref="N1"/>
    </sheetView>
  </sheetViews>
  <sheetFormatPr defaultColWidth="9.140625" defaultRowHeight="12.75"/>
  <cols>
    <col min="1" max="1" width="16.421875" style="52" customWidth="1"/>
    <col min="2" max="3" width="11.421875" style="21" customWidth="1"/>
    <col min="4" max="4" width="15.8515625" style="21" customWidth="1"/>
    <col min="5" max="5" width="11.421875" style="21" customWidth="1"/>
    <col min="6" max="6" width="12.140625" style="21" customWidth="1"/>
    <col min="7" max="16384" width="11.421875" style="21" customWidth="1"/>
  </cols>
  <sheetData>
    <row r="1" spans="1:4" ht="18">
      <c r="A1" s="249" t="s">
        <v>133</v>
      </c>
      <c r="B1" s="250"/>
      <c r="C1" s="250"/>
      <c r="D1" s="250"/>
    </row>
    <row r="2" spans="1:11" s="4" customFormat="1" ht="24.75" customHeight="1">
      <c r="A2" s="45" t="s">
        <v>31</v>
      </c>
      <c r="B2" s="222" t="s">
        <v>69</v>
      </c>
      <c r="F2" s="199" t="s">
        <v>74</v>
      </c>
      <c r="G2" s="266"/>
      <c r="H2" s="266"/>
      <c r="I2" s="266"/>
      <c r="J2" s="266"/>
      <c r="K2" s="266"/>
    </row>
    <row r="3" spans="1:11" s="4" customFormat="1" ht="15.75" customHeight="1">
      <c r="A3" s="49"/>
      <c r="B3" s="223" t="s">
        <v>136</v>
      </c>
      <c r="F3" s="199" t="s">
        <v>117</v>
      </c>
      <c r="G3" s="201"/>
      <c r="H3" s="200"/>
      <c r="I3" s="177"/>
      <c r="J3" s="177"/>
      <c r="K3" s="177"/>
    </row>
    <row r="4" spans="1:2" s="4" customFormat="1" ht="18">
      <c r="A4" s="48"/>
      <c r="B4" s="128"/>
    </row>
    <row r="5" s="160" customFormat="1" ht="12.75">
      <c r="A5" s="159"/>
    </row>
    <row r="6" s="4" customFormat="1" ht="12.75">
      <c r="A6" s="49"/>
    </row>
    <row r="7" s="4" customFormat="1" ht="12.75">
      <c r="A7" s="95"/>
    </row>
    <row r="8" s="4" customFormat="1" ht="12.75">
      <c r="A8" s="95"/>
    </row>
    <row r="9" ht="13.5" thickBot="1"/>
    <row r="10" spans="1:10" ht="23.25" thickBot="1">
      <c r="A10" s="98" t="s">
        <v>71</v>
      </c>
      <c r="B10" s="271"/>
      <c r="C10" s="271"/>
      <c r="D10" s="272"/>
      <c r="E10" s="214"/>
      <c r="F10" s="18" t="s">
        <v>11</v>
      </c>
      <c r="G10" s="18" t="s">
        <v>10</v>
      </c>
      <c r="H10" s="18" t="s">
        <v>9</v>
      </c>
      <c r="I10" s="18" t="s">
        <v>8</v>
      </c>
      <c r="J10" s="18" t="s">
        <v>7</v>
      </c>
    </row>
    <row r="11" spans="1:12" ht="11.25">
      <c r="A11" s="96"/>
      <c r="B11" s="269"/>
      <c r="C11" s="269"/>
      <c r="D11" s="270"/>
      <c r="E11" s="215"/>
      <c r="F11" s="25"/>
      <c r="G11" s="208"/>
      <c r="H11" s="25"/>
      <c r="I11" s="209"/>
      <c r="J11" s="25">
        <f>SUM(F11:I11)</f>
        <v>0</v>
      </c>
      <c r="K11" s="217" t="s">
        <v>131</v>
      </c>
      <c r="L11" s="62"/>
    </row>
    <row r="12" spans="1:12" ht="12" thickBot="1">
      <c r="A12" s="96" t="s">
        <v>33</v>
      </c>
      <c r="B12" s="248"/>
      <c r="C12" s="248"/>
      <c r="D12" s="273"/>
      <c r="E12" s="214"/>
      <c r="F12" s="213"/>
      <c r="G12" s="211"/>
      <c r="H12" s="212"/>
      <c r="I12" s="210"/>
      <c r="J12" s="211">
        <f>SUM(F12:I12)</f>
        <v>0</v>
      </c>
      <c r="K12" s="216" t="s">
        <v>132</v>
      </c>
      <c r="L12" s="62"/>
    </row>
    <row r="13" spans="1:10" ht="12" thickBot="1">
      <c r="A13" s="96" t="s">
        <v>34</v>
      </c>
      <c r="B13" s="269"/>
      <c r="C13" s="269"/>
      <c r="D13" s="270"/>
      <c r="F13" s="220">
        <f>SUM(F11:F12)</f>
        <v>0</v>
      </c>
      <c r="G13" s="220">
        <f>SUM(G11:G12)</f>
        <v>0</v>
      </c>
      <c r="H13" s="220">
        <f>SUM(H11:H12)</f>
        <v>0</v>
      </c>
      <c r="I13" s="220">
        <f>SUM(I11:I12)</f>
        <v>0</v>
      </c>
      <c r="J13" s="220">
        <f>SUM(F13:I13)</f>
        <v>0</v>
      </c>
    </row>
    <row r="14" spans="1:4" ht="11.25">
      <c r="A14" s="96" t="s">
        <v>2</v>
      </c>
      <c r="B14" s="269"/>
      <c r="C14" s="269"/>
      <c r="D14" s="270"/>
    </row>
    <row r="15" spans="1:4" ht="11.25">
      <c r="A15" s="96"/>
      <c r="B15" s="269"/>
      <c r="C15" s="269"/>
      <c r="D15" s="270"/>
    </row>
    <row r="16" spans="1:4" ht="11.25">
      <c r="A16" s="96" t="s">
        <v>5</v>
      </c>
      <c r="B16" s="269"/>
      <c r="C16" s="269"/>
      <c r="D16" s="270"/>
    </row>
    <row r="17" spans="1:4" ht="11.25">
      <c r="A17" s="96" t="s">
        <v>4</v>
      </c>
      <c r="B17" s="269"/>
      <c r="C17" s="269"/>
      <c r="D17" s="270"/>
    </row>
    <row r="18" spans="1:4" ht="12" thickBot="1">
      <c r="A18" s="97" t="s">
        <v>3</v>
      </c>
      <c r="B18" s="274"/>
      <c r="C18" s="274"/>
      <c r="D18" s="275"/>
    </row>
    <row r="19" ht="13.5" thickBot="1"/>
    <row r="20" spans="1:10" ht="23.25" thickBot="1">
      <c r="A20" s="98" t="s">
        <v>72</v>
      </c>
      <c r="B20" s="271"/>
      <c r="C20" s="271"/>
      <c r="D20" s="272"/>
      <c r="F20" s="18" t="s">
        <v>11</v>
      </c>
      <c r="G20" s="18" t="s">
        <v>10</v>
      </c>
      <c r="H20" s="18" t="s">
        <v>9</v>
      </c>
      <c r="I20" s="18" t="s">
        <v>8</v>
      </c>
      <c r="J20" s="18" t="s">
        <v>7</v>
      </c>
    </row>
    <row r="21" spans="1:12" ht="11.25">
      <c r="A21" s="96"/>
      <c r="B21" s="269"/>
      <c r="C21" s="269"/>
      <c r="D21" s="270"/>
      <c r="F21" s="25"/>
      <c r="G21" s="208"/>
      <c r="H21" s="25"/>
      <c r="I21" s="209"/>
      <c r="J21" s="25">
        <f>SUM(F21:I21)</f>
        <v>0</v>
      </c>
      <c r="K21" s="217" t="s">
        <v>131</v>
      </c>
      <c r="L21" s="62"/>
    </row>
    <row r="22" spans="1:11" ht="12" thickBot="1">
      <c r="A22" s="96" t="s">
        <v>33</v>
      </c>
      <c r="B22" s="248"/>
      <c r="C22" s="248"/>
      <c r="D22" s="273"/>
      <c r="F22" s="218"/>
      <c r="G22" s="218"/>
      <c r="H22" s="212"/>
      <c r="I22" s="210"/>
      <c r="J22" s="211">
        <f>SUM(F22:I22)</f>
        <v>0</v>
      </c>
      <c r="K22" s="219" t="s">
        <v>132</v>
      </c>
    </row>
    <row r="23" spans="1:10" ht="12" thickBot="1">
      <c r="A23" s="96" t="s">
        <v>34</v>
      </c>
      <c r="B23" s="269"/>
      <c r="C23" s="269"/>
      <c r="D23" s="270"/>
      <c r="F23" s="220">
        <f>SUM(F21:F22)</f>
        <v>0</v>
      </c>
      <c r="G23" s="220">
        <f>SUM(G21:G22)</f>
        <v>0</v>
      </c>
      <c r="H23" s="220">
        <f>SUM(H21:H22)</f>
        <v>0</v>
      </c>
      <c r="I23" s="220">
        <f>SUM(I21:I22)</f>
        <v>0</v>
      </c>
      <c r="J23" s="220">
        <f>SUM(F23:I23)</f>
        <v>0</v>
      </c>
    </row>
    <row r="24" spans="1:4" ht="11.25">
      <c r="A24" s="96" t="s">
        <v>2</v>
      </c>
      <c r="B24" s="269"/>
      <c r="C24" s="269"/>
      <c r="D24" s="270"/>
    </row>
    <row r="25" spans="1:4" ht="11.25">
      <c r="A25" s="96"/>
      <c r="B25" s="269"/>
      <c r="C25" s="269"/>
      <c r="D25" s="270"/>
    </row>
    <row r="26" spans="1:4" ht="11.25">
      <c r="A26" s="96" t="s">
        <v>5</v>
      </c>
      <c r="B26" s="269"/>
      <c r="C26" s="269"/>
      <c r="D26" s="270"/>
    </row>
    <row r="27" spans="1:4" ht="11.25">
      <c r="A27" s="96" t="s">
        <v>4</v>
      </c>
      <c r="B27" s="269"/>
      <c r="C27" s="269"/>
      <c r="D27" s="270"/>
    </row>
    <row r="28" spans="1:4" ht="12" thickBot="1">
      <c r="A28" s="97" t="s">
        <v>3</v>
      </c>
      <c r="B28" s="274"/>
      <c r="C28" s="274"/>
      <c r="D28" s="275"/>
    </row>
    <row r="29" ht="13.5" thickBot="1"/>
    <row r="30" spans="1:10" ht="23.25" thickBot="1">
      <c r="A30" s="98" t="s">
        <v>73</v>
      </c>
      <c r="B30" s="271"/>
      <c r="C30" s="271"/>
      <c r="D30" s="272"/>
      <c r="F30" s="18" t="s">
        <v>11</v>
      </c>
      <c r="G30" s="18" t="s">
        <v>10</v>
      </c>
      <c r="H30" s="18" t="s">
        <v>9</v>
      </c>
      <c r="I30" s="18" t="s">
        <v>8</v>
      </c>
      <c r="J30" s="18" t="s">
        <v>7</v>
      </c>
    </row>
    <row r="31" spans="1:12" ht="11.25">
      <c r="A31" s="96"/>
      <c r="B31" s="269"/>
      <c r="C31" s="269"/>
      <c r="D31" s="270"/>
      <c r="F31" s="25"/>
      <c r="G31" s="208"/>
      <c r="H31" s="25"/>
      <c r="I31" s="209"/>
      <c r="J31" s="25">
        <f>SUM(F31:I31)</f>
        <v>0</v>
      </c>
      <c r="K31" s="217" t="s">
        <v>131</v>
      </c>
      <c r="L31" s="62"/>
    </row>
    <row r="32" spans="1:12" ht="12" thickBot="1">
      <c r="A32" s="96" t="s">
        <v>33</v>
      </c>
      <c r="B32" s="248"/>
      <c r="C32" s="248"/>
      <c r="D32" s="273"/>
      <c r="F32" s="218"/>
      <c r="G32" s="218"/>
      <c r="H32" s="218"/>
      <c r="I32" s="218"/>
      <c r="J32" s="218">
        <f>SUM(F32:I32)</f>
        <v>0</v>
      </c>
      <c r="K32" s="216" t="s">
        <v>132</v>
      </c>
      <c r="L32" s="62"/>
    </row>
    <row r="33" spans="1:10" ht="12" thickBot="1">
      <c r="A33" s="96" t="s">
        <v>34</v>
      </c>
      <c r="B33" s="269"/>
      <c r="C33" s="269"/>
      <c r="D33" s="270"/>
      <c r="F33" s="220">
        <f>SUM(F31:F32)</f>
        <v>0</v>
      </c>
      <c r="G33" s="220">
        <f>SUM(G31:G32)</f>
        <v>0</v>
      </c>
      <c r="H33" s="220">
        <f>SUM(H31:H32)</f>
        <v>0</v>
      </c>
      <c r="I33" s="220">
        <f>SUM(I31:I32)</f>
        <v>0</v>
      </c>
      <c r="J33" s="221">
        <f>SUM(F33:I33)</f>
        <v>0</v>
      </c>
    </row>
    <row r="34" spans="1:4" ht="11.25">
      <c r="A34" s="96" t="s">
        <v>2</v>
      </c>
      <c r="B34" s="269"/>
      <c r="C34" s="269"/>
      <c r="D34" s="270"/>
    </row>
    <row r="35" spans="1:4" ht="11.25">
      <c r="A35" s="96"/>
      <c r="B35" s="269"/>
      <c r="C35" s="269"/>
      <c r="D35" s="270"/>
    </row>
    <row r="36" spans="1:4" ht="11.25">
      <c r="A36" s="96" t="s">
        <v>5</v>
      </c>
      <c r="B36" s="269"/>
      <c r="C36" s="269"/>
      <c r="D36" s="270"/>
    </row>
    <row r="37" spans="1:4" ht="11.25">
      <c r="A37" s="96" t="s">
        <v>4</v>
      </c>
      <c r="B37" s="269"/>
      <c r="C37" s="269"/>
      <c r="D37" s="270"/>
    </row>
    <row r="38" spans="1:4" ht="12" thickBot="1">
      <c r="A38" s="97" t="s">
        <v>3</v>
      </c>
      <c r="B38" s="274"/>
      <c r="C38" s="274"/>
      <c r="D38" s="275"/>
    </row>
    <row r="42" ht="13.5" thickBot="1"/>
    <row r="43" spans="5:10" ht="23.25" thickBot="1">
      <c r="E43" s="132" t="s">
        <v>78</v>
      </c>
      <c r="F43" s="18" t="s">
        <v>11</v>
      </c>
      <c r="G43" s="18" t="s">
        <v>10</v>
      </c>
      <c r="H43" s="18" t="s">
        <v>9</v>
      </c>
      <c r="I43" s="18" t="s">
        <v>8</v>
      </c>
      <c r="J43" s="18" t="s">
        <v>7</v>
      </c>
    </row>
    <row r="44" spans="6:12" ht="12.75">
      <c r="F44" s="25">
        <f aca="true" t="shared" si="0" ref="F44:J46">F11+F21+F31</f>
        <v>0</v>
      </c>
      <c r="G44" s="208">
        <f t="shared" si="0"/>
        <v>0</v>
      </c>
      <c r="H44" s="208">
        <f t="shared" si="0"/>
        <v>0</v>
      </c>
      <c r="I44" s="208">
        <f t="shared" si="0"/>
        <v>0</v>
      </c>
      <c r="J44" s="208">
        <f t="shared" si="0"/>
        <v>0</v>
      </c>
      <c r="K44" s="217" t="s">
        <v>131</v>
      </c>
      <c r="L44" s="62"/>
    </row>
    <row r="45" spans="6:12" ht="13.5" thickBot="1">
      <c r="F45" s="218">
        <f t="shared" si="0"/>
        <v>0</v>
      </c>
      <c r="G45" s="218">
        <f t="shared" si="0"/>
        <v>0</v>
      </c>
      <c r="H45" s="218">
        <f t="shared" si="0"/>
        <v>0</v>
      </c>
      <c r="I45" s="218">
        <f t="shared" si="0"/>
        <v>0</v>
      </c>
      <c r="J45" s="218">
        <f t="shared" si="0"/>
        <v>0</v>
      </c>
      <c r="K45" s="216" t="s">
        <v>132</v>
      </c>
      <c r="L45" s="62"/>
    </row>
    <row r="46" spans="6:10" ht="13.5" thickBot="1">
      <c r="F46" s="91">
        <f t="shared" si="0"/>
        <v>0</v>
      </c>
      <c r="G46" s="91">
        <f t="shared" si="0"/>
        <v>0</v>
      </c>
      <c r="H46" s="91">
        <f t="shared" si="0"/>
        <v>0</v>
      </c>
      <c r="I46" s="91">
        <f t="shared" si="0"/>
        <v>0</v>
      </c>
      <c r="J46" s="91">
        <f t="shared" si="0"/>
        <v>0</v>
      </c>
    </row>
  </sheetData>
  <sheetProtection/>
  <mergeCells count="29">
    <mergeCell ref="A1:D1"/>
    <mergeCell ref="B33:D33"/>
    <mergeCell ref="G2:K2"/>
    <mergeCell ref="B27:D27"/>
    <mergeCell ref="B30:D30"/>
    <mergeCell ref="B31:D31"/>
    <mergeCell ref="B32:D32"/>
    <mergeCell ref="B23:D23"/>
    <mergeCell ref="B24:D24"/>
    <mergeCell ref="B25:D25"/>
    <mergeCell ref="B26:D26"/>
    <mergeCell ref="B10:D10"/>
    <mergeCell ref="B11:D11"/>
    <mergeCell ref="B12:D12"/>
    <mergeCell ref="B13:D13"/>
    <mergeCell ref="B14:D14"/>
    <mergeCell ref="B15:D15"/>
    <mergeCell ref="B16:D16"/>
    <mergeCell ref="B17:D17"/>
    <mergeCell ref="B36:D36"/>
    <mergeCell ref="B37:D37"/>
    <mergeCell ref="B38:D38"/>
    <mergeCell ref="B18:D18"/>
    <mergeCell ref="B28:D28"/>
    <mergeCell ref="B34:D34"/>
    <mergeCell ref="B35:D35"/>
    <mergeCell ref="B20:D20"/>
    <mergeCell ref="B21:D21"/>
    <mergeCell ref="B22:D22"/>
  </mergeCells>
  <printOptions/>
  <pageMargins left="0.17" right="0.18" top="0.38" bottom="0.38" header="0.17" footer="0.18"/>
  <pageSetup horizontalDpi="600" verticalDpi="600" orientation="landscape" paperSize="9" scale="82" r:id="rId2"/>
  <headerFooter alignWithMargins="0">
    <oddFooter>&amp;L&amp;8RTD-Project - BUDGET
Third-Party Funds
&amp;D&amp;R&amp;8page &amp;P of &amp;N</oddFooter>
  </headerFooter>
  <ignoredErrors>
    <ignoredError sqref="A2:A5 F34:F42 B5 G47:J65536 A39:D65536 E44:E65536 K13:K20 A9:D9 C5 G2:IV5 L9:IV65536 F4:F5 K23:K30 D2:E5 C2:C3 E12:E41 G9:J10 F9:F10 F12 F47:F65536 E9:E10 K9:K10 G14:J20 F14:F20 K33:K42 G34:J42 G24:J30 F24:F30 K46:K65536 G12:I12" numberStoredAsText="1"/>
    <ignoredError sqref="F13:I13 F33:I33 F23:I2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M1" sqref="M1"/>
    </sheetView>
  </sheetViews>
  <sheetFormatPr defaultColWidth="9.140625" defaultRowHeight="12.75"/>
  <cols>
    <col min="1" max="1" width="15.57421875" style="0" customWidth="1"/>
    <col min="2" max="16384" width="11.421875" style="0" customWidth="1"/>
  </cols>
  <sheetData>
    <row r="1" ht="12.75">
      <c r="A1" s="136" t="s">
        <v>120</v>
      </c>
    </row>
    <row r="2" ht="12.75">
      <c r="A2" s="32" t="s">
        <v>20</v>
      </c>
    </row>
    <row r="3" ht="12.75">
      <c r="A3" s="32" t="s">
        <v>18</v>
      </c>
    </row>
    <row r="4" ht="12.75">
      <c r="A4" s="32" t="s">
        <v>17</v>
      </c>
    </row>
    <row r="5" ht="12.75">
      <c r="A5" s="32" t="s">
        <v>16</v>
      </c>
    </row>
    <row r="6" ht="12.75">
      <c r="A6" s="32" t="s">
        <v>54</v>
      </c>
    </row>
    <row r="7" ht="12.75">
      <c r="A7" s="32" t="s">
        <v>32</v>
      </c>
    </row>
    <row r="10" ht="12.75">
      <c r="A10" s="136" t="s">
        <v>93</v>
      </c>
    </row>
    <row r="11" spans="1:2" ht="12.75">
      <c r="A11" s="32" t="s">
        <v>25</v>
      </c>
      <c r="B11" s="92">
        <v>250000</v>
      </c>
    </row>
    <row r="12" spans="1:2" ht="12.75">
      <c r="A12" s="32" t="s">
        <v>26</v>
      </c>
      <c r="B12" s="92">
        <v>180000</v>
      </c>
    </row>
    <row r="13" spans="1:2" ht="12.75">
      <c r="A13" s="32" t="s">
        <v>20</v>
      </c>
      <c r="B13" s="92">
        <v>150000</v>
      </c>
    </row>
    <row r="14" spans="1:2" ht="12.75">
      <c r="A14" s="32" t="s">
        <v>18</v>
      </c>
      <c r="B14" s="92">
        <v>120000</v>
      </c>
    </row>
    <row r="15" spans="1:2" ht="12.75">
      <c r="A15" s="32" t="s">
        <v>17</v>
      </c>
      <c r="B15" s="92">
        <v>120000</v>
      </c>
    </row>
    <row r="16" spans="1:2" ht="12.75">
      <c r="A16" s="32" t="s">
        <v>16</v>
      </c>
      <c r="B16" s="92">
        <v>61000</v>
      </c>
    </row>
    <row r="17" spans="1:2" ht="12.75">
      <c r="A17" s="32" t="s">
        <v>65</v>
      </c>
      <c r="B17" s="92">
        <v>100000</v>
      </c>
    </row>
    <row r="22" ht="12.75">
      <c r="A22" s="15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Nano-Tera.CH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RTD-Project Detailed Budget Form</dc:title>
  <dc:subject/>
  <dc:creator>Peter Bradley</dc:creator>
  <cp:keywords/>
  <dc:description/>
  <cp:lastModifiedBy>pbradley</cp:lastModifiedBy>
  <cp:lastPrinted>2008-03-18T08:44:57Z</cp:lastPrinted>
  <dcterms:created xsi:type="dcterms:W3CDTF">2008-01-16T10:27:11Z</dcterms:created>
  <dcterms:modified xsi:type="dcterms:W3CDTF">2008-03-18T09:40:38Z</dcterms:modified>
  <cp:category/>
  <cp:version/>
  <cp:contentType/>
  <cp:contentStatus/>
</cp:coreProperties>
</file>